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ALES\Order Forms\Campaign RAINWEAR\Opdateret 2024.08.28\"/>
    </mc:Choice>
  </mc:AlternateContent>
  <xr:revisionPtr revIDLastSave="0" documentId="13_ncr:1_{767B0749-F225-423E-A316-73E395E180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Sheet1!$A$11:$W$70</definedName>
    <definedName name="_xlnm.Print_Area" localSheetId="0">Sheet1!$A$1:$W$70</definedName>
    <definedName name="_xlnm.Print_Titles" localSheetId="0">Sheet1!$11:$11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3" i="1" l="1"/>
  <c r="W13" i="1" l="1"/>
  <c r="V31" i="1"/>
  <c r="W31" i="1" s="1"/>
  <c r="V29" i="1"/>
  <c r="W29" i="1" s="1"/>
  <c r="V27" i="1"/>
  <c r="W27" i="1" s="1"/>
  <c r="V25" i="1"/>
  <c r="W25" i="1" s="1"/>
  <c r="V23" i="1"/>
  <c r="W23" i="1" s="1"/>
  <c r="V21" i="1"/>
  <c r="W21" i="1" s="1"/>
  <c r="V19" i="1"/>
  <c r="W19" i="1" s="1"/>
  <c r="V17" i="1"/>
  <c r="W17" i="1" s="1"/>
  <c r="V15" i="1"/>
  <c r="W15" i="1" s="1"/>
  <c r="V65" i="1"/>
  <c r="V63" i="1"/>
  <c r="V61" i="1"/>
  <c r="V59" i="1"/>
  <c r="V57" i="1"/>
  <c r="V55" i="1"/>
  <c r="V67" i="1"/>
  <c r="V53" i="1"/>
  <c r="V51" i="1"/>
  <c r="V49" i="1"/>
  <c r="V47" i="1"/>
  <c r="V41" i="1"/>
  <c r="V45" i="1"/>
  <c r="V43" i="1"/>
  <c r="V39" i="1"/>
  <c r="V37" i="1"/>
  <c r="V35" i="1"/>
  <c r="V33" i="1"/>
  <c r="V69" i="1"/>
  <c r="V50" i="1" l="1"/>
  <c r="V12" i="1"/>
  <c r="V20" i="1"/>
  <c r="V28" i="1"/>
  <c r="V14" i="1"/>
  <c r="V62" i="1"/>
  <c r="V60" i="1"/>
  <c r="V52" i="1"/>
  <c r="V42" i="1"/>
  <c r="V56" i="1"/>
  <c r="V48" i="1"/>
  <c r="V58" i="1"/>
  <c r="V30" i="1"/>
  <c r="V54" i="1"/>
  <c r="V44" i="1"/>
  <c r="V66" i="1"/>
  <c r="V34" i="1"/>
  <c r="V22" i="1"/>
  <c r="V16" i="1"/>
  <c r="V24" i="1"/>
  <c r="V46" i="1"/>
  <c r="V32" i="1"/>
  <c r="V64" i="1"/>
  <c r="V38" i="1"/>
  <c r="V36" i="1"/>
  <c r="V26" i="1"/>
  <c r="V68" i="1"/>
  <c r="V40" i="1"/>
  <c r="V18" i="1"/>
  <c r="V70" i="1" l="1" a="1"/>
  <c r="V70" i="1" s="1"/>
  <c r="W51" i="1" l="1"/>
  <c r="W53" i="1" l="1"/>
  <c r="W67" i="1" l="1"/>
  <c r="W55" i="1" l="1"/>
  <c r="W57" i="1" l="1"/>
  <c r="W59" i="1" l="1"/>
  <c r="W61" i="1" l="1"/>
  <c r="W63" i="1" l="1"/>
  <c r="W65" i="1" l="1"/>
  <c r="W69" i="1" l="1"/>
  <c r="W33" i="1" l="1"/>
  <c r="W35" i="1" l="1"/>
  <c r="W37" i="1" l="1"/>
  <c r="W39" i="1" l="1"/>
  <c r="W43" i="1" l="1"/>
  <c r="W45" i="1" l="1"/>
  <c r="W41" i="1" l="1"/>
  <c r="W47" i="1" l="1"/>
  <c r="W49" i="1" l="1"/>
  <c r="W7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<sst xmlns="http://schemas.openxmlformats.org/spreadsheetml/2006/main" count="346" uniqueCount="58">
  <si>
    <t>Colour Text</t>
  </si>
  <si>
    <t>Description</t>
  </si>
  <si>
    <t>Color</t>
  </si>
  <si>
    <t>Sizes</t>
  </si>
  <si>
    <t>Pcs</t>
  </si>
  <si>
    <t>Customer name:</t>
  </si>
  <si>
    <t>Comments:</t>
  </si>
  <si>
    <t>Article</t>
  </si>
  <si>
    <t>Date:</t>
  </si>
  <si>
    <t>Customer Number:</t>
  </si>
  <si>
    <t>Picture</t>
  </si>
  <si>
    <t>Stock available</t>
  </si>
  <si>
    <t>Discount offered</t>
  </si>
  <si>
    <t>92</t>
  </si>
  <si>
    <t>98</t>
  </si>
  <si>
    <t>104</t>
  </si>
  <si>
    <t>110</t>
  </si>
  <si>
    <t>116</t>
  </si>
  <si>
    <t>122</t>
  </si>
  <si>
    <t>128</t>
  </si>
  <si>
    <t>134</t>
  </si>
  <si>
    <t>140</t>
  </si>
  <si>
    <t>146</t>
  </si>
  <si>
    <t>152</t>
  </si>
  <si>
    <t>Dark Navy</t>
  </si>
  <si>
    <t>Blue</t>
  </si>
  <si>
    <t>364</t>
  </si>
  <si>
    <t>Red</t>
  </si>
  <si>
    <t>80</t>
  </si>
  <si>
    <t>86</t>
  </si>
  <si>
    <t/>
  </si>
  <si>
    <t>Link to styleno.</t>
  </si>
  <si>
    <t>Top</t>
  </si>
  <si>
    <t>Bottom</t>
  </si>
  <si>
    <r>
      <rPr>
        <sz val="11"/>
        <color rgb="FFFF0000"/>
        <rFont val="Calibri"/>
        <family val="2"/>
      </rPr>
      <t>Please enter</t>
    </r>
    <r>
      <rPr>
        <sz val="11"/>
        <color rgb="FFFF0000"/>
        <rFont val="Calibri"/>
        <family val="2"/>
        <scheme val="minor"/>
      </rPr>
      <t xml:space="preserve"> order pcs in this line</t>
    </r>
  </si>
  <si>
    <t>JANE 101 - RAIN JACKET</t>
  </si>
  <si>
    <t>690</t>
  </si>
  <si>
    <t>Dark Purple</t>
  </si>
  <si>
    <t>JANE 102 - RAIN JACKET</t>
  </si>
  <si>
    <t>JUSTICE 101 - RAIN JACKET</t>
  </si>
  <si>
    <t>225</t>
  </si>
  <si>
    <t>Yellow</t>
  </si>
  <si>
    <t>556</t>
  </si>
  <si>
    <t>589</t>
  </si>
  <si>
    <t>835</t>
  </si>
  <si>
    <t>Light Green</t>
  </si>
  <si>
    <t>JUSTICE 102 - RAIN JACKET</t>
  </si>
  <si>
    <t>PEGGY 101 - RAIN PANTS</t>
  </si>
  <si>
    <t>POWER 101 - RAIN PANTS</t>
  </si>
  <si>
    <t>JAMAICA 101 - RAIN JACKET</t>
  </si>
  <si>
    <t>JAMAICA 102 - RAIN JACKET</t>
  </si>
  <si>
    <t>JONATHAN 101 - RAIN JACKET</t>
  </si>
  <si>
    <t>JONATHAN 102 - RAIN JACKET</t>
  </si>
  <si>
    <t>JONATHAN 103 - RAIN JACKET</t>
  </si>
  <si>
    <t>PATIENCE 101 - RAIN PANTS</t>
  </si>
  <si>
    <t>PUCK 101 - RAIN PANTS</t>
  </si>
  <si>
    <t>Unit Price
EUR</t>
  </si>
  <si>
    <t>Total price
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</si>
</sst>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9" x14ac:knownFonts="1"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3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0" fillId="0" borderId="0"/>
    <xf numFmtId="0" fontId="14" fillId="0" borderId="0" applyNumberFormat="0" applyFill="0" applyBorder="0" applyAlignment="0" applyProtection="0"/>
  </cellStyleXfs>
  <cellXfs count="60">
    <xf numFmtId="0" fontId="0" fillId="0" borderId="0" xfId="0"/>
    <xf numFmtId="49" fontId="0" fillId="0" borderId="0" xfId="0" applyNumberFormat="1"/>
    <xf numFmtId="0" fontId="1" fillId="0" borderId="0" xfId="2" applyFont="1" applyAlignment="1">
      <alignment horizontal="left"/>
    </xf>
    <xf numFmtId="0" fontId="1" fillId="0" borderId="0" xfId="2" applyFont="1" applyAlignment="1">
      <alignment horizontal="center"/>
    </xf>
    <xf numFmtId="0" fontId="2" fillId="0" borderId="0" xfId="2" applyFont="1"/>
    <xf numFmtId="0" fontId="4" fillId="0" borderId="0" xfId="2" applyFont="1"/>
    <xf numFmtId="0" fontId="1" fillId="0" borderId="0" xfId="2" applyFont="1"/>
    <xf numFmtId="0" fontId="4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7" fillId="0" borderId="0" xfId="0" applyFont="1"/>
    <xf numFmtId="3" fontId="5" fillId="0" borderId="3" xfId="0" applyNumberFormat="1" applyFont="1" applyBorder="1"/>
    <xf numFmtId="0" fontId="9" fillId="0" borderId="0" xfId="0" applyFont="1" applyAlignment="1">
      <alignment wrapText="1"/>
    </xf>
    <xf numFmtId="0" fontId="4" fillId="0" borderId="5" xfId="2" applyFont="1" applyBorder="1"/>
    <xf numFmtId="0" fontId="4" fillId="0" borderId="5" xfId="2" applyFont="1" applyBorder="1" applyAlignment="1">
      <alignment horizontal="left"/>
    </xf>
    <xf numFmtId="0" fontId="1" fillId="0" borderId="5" xfId="2" applyFont="1" applyBorder="1" applyAlignment="1">
      <alignment horizontal="left"/>
    </xf>
    <xf numFmtId="0" fontId="1" fillId="0" borderId="5" xfId="2" applyFont="1" applyBorder="1" applyAlignment="1">
      <alignment horizontal="center"/>
    </xf>
    <xf numFmtId="0" fontId="1" fillId="0" borderId="5" xfId="2" applyFont="1" applyBorder="1"/>
    <xf numFmtId="0" fontId="8" fillId="2" borderId="3" xfId="2" applyFont="1" applyFill="1" applyBorder="1" applyAlignment="1">
      <alignment wrapText="1"/>
    </xf>
    <xf numFmtId="0" fontId="8" fillId="2" borderId="3" xfId="2" applyFont="1" applyFill="1" applyBorder="1" applyAlignment="1">
      <alignment horizontal="left" wrapText="1"/>
    </xf>
    <xf numFmtId="0" fontId="8" fillId="2" borderId="8" xfId="2" applyFont="1" applyFill="1" applyBorder="1" applyAlignment="1">
      <alignment wrapText="1"/>
    </xf>
    <xf numFmtId="0" fontId="8" fillId="2" borderId="3" xfId="2" applyFont="1" applyFill="1" applyBorder="1" applyAlignment="1">
      <alignment horizontal="center" wrapText="1"/>
    </xf>
    <xf numFmtId="0" fontId="8" fillId="2" borderId="9" xfId="2" applyFont="1" applyFill="1" applyBorder="1" applyAlignment="1">
      <alignment wrapText="1"/>
    </xf>
    <xf numFmtId="3" fontId="1" fillId="0" borderId="6" xfId="2" applyNumberFormat="1" applyFont="1" applyBorder="1" applyAlignment="1">
      <alignment horizontal="center"/>
    </xf>
    <xf numFmtId="3" fontId="0" fillId="0" borderId="3" xfId="0" applyNumberFormat="1" applyBorder="1"/>
    <xf numFmtId="3" fontId="1" fillId="0" borderId="0" xfId="0" applyNumberFormat="1" applyFont="1" applyAlignment="1">
      <alignment horizontal="center"/>
    </xf>
    <xf numFmtId="3" fontId="0" fillId="0" borderId="0" xfId="0" applyNumberFormat="1"/>
    <xf numFmtId="3" fontId="0" fillId="0" borderId="0" xfId="1" applyNumberFormat="1" applyFont="1"/>
    <xf numFmtId="9" fontId="6" fillId="0" borderId="0" xfId="2" applyNumberFormat="1" applyFont="1" applyAlignment="1">
      <alignment horizontal="center"/>
    </xf>
    <xf numFmtId="9" fontId="0" fillId="0" borderId="7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12" fillId="2" borderId="1" xfId="2" applyFont="1" applyFill="1" applyBorder="1" applyAlignment="1">
      <alignment vertical="center" wrapText="1"/>
    </xf>
    <xf numFmtId="9" fontId="11" fillId="0" borderId="0" xfId="2" applyNumberFormat="1" applyFont="1" applyAlignment="1">
      <alignment horizontal="center"/>
    </xf>
    <xf numFmtId="9" fontId="4" fillId="0" borderId="0" xfId="2" applyNumberFormat="1" applyFont="1" applyAlignment="1">
      <alignment horizontal="center"/>
    </xf>
    <xf numFmtId="9" fontId="8" fillId="2" borderId="3" xfId="2" applyNumberFormat="1" applyFont="1" applyFill="1" applyBorder="1" applyAlignment="1">
      <alignment horizontal="center" wrapText="1"/>
    </xf>
    <xf numFmtId="9" fontId="7" fillId="0" borderId="0" xfId="0" applyNumberFormat="1" applyFont="1" applyAlignment="1">
      <alignment horizontal="center"/>
    </xf>
    <xf numFmtId="4" fontId="6" fillId="0" borderId="0" xfId="2" applyNumberFormat="1" applyFont="1" applyAlignment="1">
      <alignment horizontal="center"/>
    </xf>
    <xf numFmtId="4" fontId="11" fillId="0" borderId="0" xfId="2" applyNumberFormat="1" applyFont="1" applyAlignment="1">
      <alignment horizontal="center"/>
    </xf>
    <xf numFmtId="4" fontId="4" fillId="0" borderId="0" xfId="2" applyNumberFormat="1" applyFont="1" applyAlignment="1">
      <alignment horizontal="center"/>
    </xf>
    <xf numFmtId="4" fontId="8" fillId="2" borderId="3" xfId="2" applyNumberFormat="1" applyFont="1" applyFill="1" applyBorder="1" applyAlignment="1">
      <alignment horizontal="center" wrapText="1"/>
    </xf>
    <xf numFmtId="4" fontId="0" fillId="0" borderId="7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0" fontId="8" fillId="2" borderId="6" xfId="2" applyFont="1" applyFill="1" applyBorder="1" applyAlignment="1">
      <alignment wrapText="1"/>
    </xf>
    <xf numFmtId="1" fontId="13" fillId="2" borderId="3" xfId="2" applyNumberFormat="1" applyFont="1" applyFill="1" applyBorder="1" applyAlignment="1">
      <alignment horizontal="center" wrapText="1"/>
    </xf>
    <xf numFmtId="2" fontId="13" fillId="2" borderId="4" xfId="1" applyNumberFormat="1" applyFont="1" applyFill="1" applyBorder="1" applyAlignment="1">
      <alignment horizontal="center" wrapText="1"/>
    </xf>
    <xf numFmtId="3" fontId="9" fillId="0" borderId="2" xfId="2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vertical="center"/>
    </xf>
    <xf numFmtId="4" fontId="13" fillId="0" borderId="2" xfId="1" applyNumberFormat="1" applyFont="1" applyBorder="1" applyAlignment="1">
      <alignment vertical="center"/>
    </xf>
    <xf numFmtId="4" fontId="5" fillId="0" borderId="4" xfId="0" applyNumberFormat="1" applyFont="1" applyBorder="1"/>
    <xf numFmtId="0" fontId="16" fillId="0" borderId="1" xfId="0" applyFont="1" applyBorder="1" applyAlignment="1">
      <alignment vertical="center" wrapText="1"/>
    </xf>
    <xf numFmtId="3" fontId="17" fillId="0" borderId="2" xfId="2" applyNumberFormat="1" applyFont="1" applyBorder="1" applyAlignment="1">
      <alignment horizontal="center" vertical="center"/>
    </xf>
    <xf numFmtId="3" fontId="18" fillId="0" borderId="2" xfId="0" applyNumberFormat="1" applyFont="1" applyBorder="1" applyAlignment="1">
      <alignment vertical="center"/>
    </xf>
    <xf numFmtId="4" fontId="18" fillId="0" borderId="2" xfId="1" applyNumberFormat="1" applyFont="1" applyBorder="1" applyAlignment="1">
      <alignment vertical="center"/>
    </xf>
    <xf numFmtId="0" fontId="12" fillId="0" borderId="1" xfId="2" applyFont="1" applyBorder="1" applyAlignment="1">
      <alignment vertical="center" wrapText="1"/>
    </xf>
    <xf numFmtId="4" fontId="13" fillId="0" borderId="2" xfId="1" applyNumberFormat="1" applyFont="1" applyFill="1" applyBorder="1" applyAlignment="1">
      <alignment vertical="center"/>
    </xf>
    <xf numFmtId="4" fontId="18" fillId="0" borderId="2" xfId="1" applyNumberFormat="1" applyFont="1" applyFill="1" applyBorder="1" applyAlignment="1">
      <alignment vertical="center"/>
    </xf>
    <xf numFmtId="0" fontId="1" fillId="0" borderId="0" xfId="2" applyFont="1" applyAlignment="1">
      <alignment horizontal="center"/>
    </xf>
    <xf numFmtId="0" fontId="14" fillId="0" borderId="0" xfId="4" applyAlignment="1">
      <alignment horizontal="center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2000000}"/>
    <cellStyle name="Normal 6" xfId="2" xr:uid="{00000000-0005-0000-0000-000003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ABF8F"/>
      <color rgb="FFB8CCE4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267" name="pic-_1.jpg">
          <a:extLst>
            <a:ext uri="{FF2B5EF4-FFF2-40B4-BE49-F238E27FC236}">
              <a16:creationId xmlns:a16="http://schemas.microsoft.com/office/drawing/2014/main" id="{F9434EF4-0FAB-4CA1-86B4-AA029FA98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15</xdr:row>
      <xdr:rowOff>25400</xdr:rowOff>
    </xdr:from>
    <xdr:to>
      <xdr:col>0</xdr:col>
      <xdr:colOff>963500</xdr:colOff>
      <xdr:row>16</xdr:row>
      <xdr:rowOff>417400</xdr:rowOff>
    </xdr:to>
    <xdr:pic>
      <xdr:nvPicPr>
        <xdr:cNvPr id="269" name="pic-_1.jpg">
          <a:extLst>
            <a:ext uri="{FF2B5EF4-FFF2-40B4-BE49-F238E27FC236}">
              <a16:creationId xmlns:a16="http://schemas.microsoft.com/office/drawing/2014/main" id="{891A3542-89D6-4E31-93F9-00775AC27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51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17</xdr:row>
      <xdr:rowOff>25400</xdr:rowOff>
    </xdr:from>
    <xdr:to>
      <xdr:col>0</xdr:col>
      <xdr:colOff>963500</xdr:colOff>
      <xdr:row>18</xdr:row>
      <xdr:rowOff>417400</xdr:rowOff>
    </xdr:to>
    <xdr:pic>
      <xdr:nvPicPr>
        <xdr:cNvPr id="270" name="pic-_1.jpg">
          <a:extLst>
            <a:ext uri="{FF2B5EF4-FFF2-40B4-BE49-F238E27FC236}">
              <a16:creationId xmlns:a16="http://schemas.microsoft.com/office/drawing/2014/main" id="{9A3DB9FF-7D88-4E92-A4B6-B997DD2DA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5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271" name="pic-_1.jpg">
          <a:extLst>
            <a:ext uri="{FF2B5EF4-FFF2-40B4-BE49-F238E27FC236}">
              <a16:creationId xmlns:a16="http://schemas.microsoft.com/office/drawing/2014/main" id="{E821BA03-D9C0-42A8-9EC0-01C761514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272" name="pic-_1.jpg">
          <a:extLst>
            <a:ext uri="{FF2B5EF4-FFF2-40B4-BE49-F238E27FC236}">
              <a16:creationId xmlns:a16="http://schemas.microsoft.com/office/drawing/2014/main" id="{BF9728BE-0C53-4D0E-9B69-20E01DEDE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273" name="pic-_1.jpg">
          <a:extLst>
            <a:ext uri="{FF2B5EF4-FFF2-40B4-BE49-F238E27FC236}">
              <a16:creationId xmlns:a16="http://schemas.microsoft.com/office/drawing/2014/main" id="{494A2DCD-89C4-4FB8-A3BF-627DEAB20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25</xdr:row>
      <xdr:rowOff>25400</xdr:rowOff>
    </xdr:from>
    <xdr:to>
      <xdr:col>0</xdr:col>
      <xdr:colOff>963500</xdr:colOff>
      <xdr:row>26</xdr:row>
      <xdr:rowOff>417400</xdr:rowOff>
    </xdr:to>
    <xdr:pic>
      <xdr:nvPicPr>
        <xdr:cNvPr id="274" name="pic-_1.jpg">
          <a:extLst>
            <a:ext uri="{FF2B5EF4-FFF2-40B4-BE49-F238E27FC236}">
              <a16:creationId xmlns:a16="http://schemas.microsoft.com/office/drawing/2014/main" id="{C2445BE3-71B0-46D5-BA27-0761173CB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5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275" name="pic-_1.jpg">
          <a:extLst>
            <a:ext uri="{FF2B5EF4-FFF2-40B4-BE49-F238E27FC236}">
              <a16:creationId xmlns:a16="http://schemas.microsoft.com/office/drawing/2014/main" id="{223D1F08-5C50-4906-A0EB-A618D2565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276" name="pic-_1.jpg">
          <a:extLst>
            <a:ext uri="{FF2B5EF4-FFF2-40B4-BE49-F238E27FC236}">
              <a16:creationId xmlns:a16="http://schemas.microsoft.com/office/drawing/2014/main" id="{E99B115D-17BA-46D8-8B63-BDCB11BDB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33</xdr:row>
      <xdr:rowOff>25400</xdr:rowOff>
    </xdr:from>
    <xdr:to>
      <xdr:col>0</xdr:col>
      <xdr:colOff>963500</xdr:colOff>
      <xdr:row>34</xdr:row>
      <xdr:rowOff>417400</xdr:rowOff>
    </xdr:to>
    <xdr:pic>
      <xdr:nvPicPr>
        <xdr:cNvPr id="277" name="pic-_1.jpg">
          <a:extLst>
            <a:ext uri="{FF2B5EF4-FFF2-40B4-BE49-F238E27FC236}">
              <a16:creationId xmlns:a16="http://schemas.microsoft.com/office/drawing/2014/main" id="{36C35176-A877-4971-8F6A-2D9CABEE8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466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278" name="pic-_1.jpg">
          <a:extLst>
            <a:ext uri="{FF2B5EF4-FFF2-40B4-BE49-F238E27FC236}">
              <a16:creationId xmlns:a16="http://schemas.microsoft.com/office/drawing/2014/main" id="{1EDEF953-7645-47B3-B44D-6B0B92276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279" name="pic-_1.jpg">
          <a:extLst>
            <a:ext uri="{FF2B5EF4-FFF2-40B4-BE49-F238E27FC236}">
              <a16:creationId xmlns:a16="http://schemas.microsoft.com/office/drawing/2014/main" id="{9BB279B8-0B21-480A-BFE8-3C0DF3A53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281" name="pic-_1.jpg">
          <a:extLst>
            <a:ext uri="{FF2B5EF4-FFF2-40B4-BE49-F238E27FC236}">
              <a16:creationId xmlns:a16="http://schemas.microsoft.com/office/drawing/2014/main" id="{EA4176E7-9C10-414A-995D-F79FBD986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282" name="pic-_1.jpg">
          <a:extLst>
            <a:ext uri="{FF2B5EF4-FFF2-40B4-BE49-F238E27FC236}">
              <a16:creationId xmlns:a16="http://schemas.microsoft.com/office/drawing/2014/main" id="{3A40D620-026F-4AF2-BC05-180159213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45</xdr:row>
      <xdr:rowOff>25400</xdr:rowOff>
    </xdr:from>
    <xdr:to>
      <xdr:col>0</xdr:col>
      <xdr:colOff>963500</xdr:colOff>
      <xdr:row>46</xdr:row>
      <xdr:rowOff>417400</xdr:rowOff>
    </xdr:to>
    <xdr:pic>
      <xdr:nvPicPr>
        <xdr:cNvPr id="283" name="pic-_1.jpg">
          <a:extLst>
            <a:ext uri="{FF2B5EF4-FFF2-40B4-BE49-F238E27FC236}">
              <a16:creationId xmlns:a16="http://schemas.microsoft.com/office/drawing/2014/main" id="{1082540C-2E35-43A8-8632-5ACDB505D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177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47</xdr:row>
      <xdr:rowOff>25400</xdr:rowOff>
    </xdr:from>
    <xdr:to>
      <xdr:col>0</xdr:col>
      <xdr:colOff>963500</xdr:colOff>
      <xdr:row>48</xdr:row>
      <xdr:rowOff>417400</xdr:rowOff>
    </xdr:to>
    <xdr:pic>
      <xdr:nvPicPr>
        <xdr:cNvPr id="284" name="pic-_1.jpg">
          <a:extLst>
            <a:ext uri="{FF2B5EF4-FFF2-40B4-BE49-F238E27FC236}">
              <a16:creationId xmlns:a16="http://schemas.microsoft.com/office/drawing/2014/main" id="{05DCD2E1-81E1-4E41-B8BF-FD85CC5B2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279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285" name="pic-_1.jpg">
          <a:extLst>
            <a:ext uri="{FF2B5EF4-FFF2-40B4-BE49-F238E27FC236}">
              <a16:creationId xmlns:a16="http://schemas.microsoft.com/office/drawing/2014/main" id="{4AFAF73F-846F-4E83-8EEF-A69B27965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286" name="pic-_1.jpg">
          <a:extLst>
            <a:ext uri="{FF2B5EF4-FFF2-40B4-BE49-F238E27FC236}">
              <a16:creationId xmlns:a16="http://schemas.microsoft.com/office/drawing/2014/main" id="{55B6DA5B-931A-4337-9547-C92770977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287" name="pic-_1.jpg">
          <a:extLst>
            <a:ext uri="{FF2B5EF4-FFF2-40B4-BE49-F238E27FC236}">
              <a16:creationId xmlns:a16="http://schemas.microsoft.com/office/drawing/2014/main" id="{7157040D-27C8-40B6-9FB4-5560D6D16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55</xdr:row>
      <xdr:rowOff>25400</xdr:rowOff>
    </xdr:from>
    <xdr:to>
      <xdr:col>0</xdr:col>
      <xdr:colOff>963500</xdr:colOff>
      <xdr:row>56</xdr:row>
      <xdr:rowOff>417400</xdr:rowOff>
    </xdr:to>
    <xdr:pic>
      <xdr:nvPicPr>
        <xdr:cNvPr id="288" name="pic-_1.jpg">
          <a:extLst>
            <a:ext uri="{FF2B5EF4-FFF2-40B4-BE49-F238E27FC236}">
              <a16:creationId xmlns:a16="http://schemas.microsoft.com/office/drawing/2014/main" id="{650DC90F-271C-47F3-BF1C-504213628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685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57</xdr:row>
      <xdr:rowOff>25400</xdr:rowOff>
    </xdr:from>
    <xdr:to>
      <xdr:col>0</xdr:col>
      <xdr:colOff>963500</xdr:colOff>
      <xdr:row>58</xdr:row>
      <xdr:rowOff>417400</xdr:rowOff>
    </xdr:to>
    <xdr:pic>
      <xdr:nvPicPr>
        <xdr:cNvPr id="289" name="pic-_1.jpg">
          <a:extLst>
            <a:ext uri="{FF2B5EF4-FFF2-40B4-BE49-F238E27FC236}">
              <a16:creationId xmlns:a16="http://schemas.microsoft.com/office/drawing/2014/main" id="{FD81BF9A-FAD9-43A8-B034-BBAE144CC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888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291" name="pic-_1.jpg">
          <a:extLst>
            <a:ext uri="{FF2B5EF4-FFF2-40B4-BE49-F238E27FC236}">
              <a16:creationId xmlns:a16="http://schemas.microsoft.com/office/drawing/2014/main" id="{A1A9C04B-72BE-4B88-B83A-C01F617D6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61</xdr:row>
      <xdr:rowOff>25400</xdr:rowOff>
    </xdr:from>
    <xdr:to>
      <xdr:col>0</xdr:col>
      <xdr:colOff>963500</xdr:colOff>
      <xdr:row>62</xdr:row>
      <xdr:rowOff>417400</xdr:rowOff>
    </xdr:to>
    <xdr:pic>
      <xdr:nvPicPr>
        <xdr:cNvPr id="292" name="pic-_1.jpg">
          <a:extLst>
            <a:ext uri="{FF2B5EF4-FFF2-40B4-BE49-F238E27FC236}">
              <a16:creationId xmlns:a16="http://schemas.microsoft.com/office/drawing/2014/main" id="{BE21CCD4-E672-4D02-96B1-C0D08D8D2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29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293" name="pic-_1.jpg">
          <a:extLst>
            <a:ext uri="{FF2B5EF4-FFF2-40B4-BE49-F238E27FC236}">
              <a16:creationId xmlns:a16="http://schemas.microsoft.com/office/drawing/2014/main" id="{391B2FD9-EA09-44D0-9C31-C7E272B36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294" name="pic-_1.jpg">
          <a:extLst>
            <a:ext uri="{FF2B5EF4-FFF2-40B4-BE49-F238E27FC236}">
              <a16:creationId xmlns:a16="http://schemas.microsoft.com/office/drawing/2014/main" id="{E55734FA-A9D5-4EFC-83D7-1AA9E5E33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295" name="pic-_1.jpg">
          <a:extLst>
            <a:ext uri="{FF2B5EF4-FFF2-40B4-BE49-F238E27FC236}">
              <a16:creationId xmlns:a16="http://schemas.microsoft.com/office/drawing/2014/main" id="{2F3DA630-6F62-43A5-B77E-7EC5EC377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296" name="pic-_1.jpg">
          <a:extLst>
            <a:ext uri="{FF2B5EF4-FFF2-40B4-BE49-F238E27FC236}">
              <a16:creationId xmlns:a16="http://schemas.microsoft.com/office/drawing/2014/main" id="{44803FC7-EB73-4401-BC05-C89321328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298" name="pic-_1.jpg">
          <a:extLst>
            <a:ext uri="{FF2B5EF4-FFF2-40B4-BE49-F238E27FC236}">
              <a16:creationId xmlns:a16="http://schemas.microsoft.com/office/drawing/2014/main" id="{1E5DB532-7F8B-44A1-BE58-237AA043B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299" name="pic-_1.jpg">
          <a:extLst>
            <a:ext uri="{FF2B5EF4-FFF2-40B4-BE49-F238E27FC236}">
              <a16:creationId xmlns:a16="http://schemas.microsoft.com/office/drawing/2014/main" id="{8D6CB6EA-C589-4838-B445-9E41DB92D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300" name="pic-_1.jpg">
          <a:extLst>
            <a:ext uri="{FF2B5EF4-FFF2-40B4-BE49-F238E27FC236}">
              <a16:creationId xmlns:a16="http://schemas.microsoft.com/office/drawing/2014/main" id="{E0A440F9-522A-4242-96A7-A4F8B4D2F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301" name="pic-_1.jpg">
          <a:extLst>
            <a:ext uri="{FF2B5EF4-FFF2-40B4-BE49-F238E27FC236}">
              <a16:creationId xmlns:a16="http://schemas.microsoft.com/office/drawing/2014/main" id="{A6A6BD7D-E2D7-4928-BA6E-EA22BFE4A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302" name="pic-_1.jpg">
          <a:extLst>
            <a:ext uri="{FF2B5EF4-FFF2-40B4-BE49-F238E27FC236}">
              <a16:creationId xmlns:a16="http://schemas.microsoft.com/office/drawing/2014/main" id="{B48ED085-B5DE-4CD8-84BD-09296BBF0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303" name="pic-_1.jpg">
          <a:extLst>
            <a:ext uri="{FF2B5EF4-FFF2-40B4-BE49-F238E27FC236}">
              <a16:creationId xmlns:a16="http://schemas.microsoft.com/office/drawing/2014/main" id="{1ED636A0-0C4A-4544-807F-2CAAB82AF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304" name="pic-_1.jpg">
          <a:extLst>
            <a:ext uri="{FF2B5EF4-FFF2-40B4-BE49-F238E27FC236}">
              <a16:creationId xmlns:a16="http://schemas.microsoft.com/office/drawing/2014/main" id="{5C267AF7-B9A9-4BFC-A4D0-4B8619563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305" name="pic-_1.jpg">
          <a:extLst>
            <a:ext uri="{FF2B5EF4-FFF2-40B4-BE49-F238E27FC236}">
              <a16:creationId xmlns:a16="http://schemas.microsoft.com/office/drawing/2014/main" id="{2CEE7C8B-8CC5-45C4-81C4-612E16CD9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306" name="pic-_1.jpg">
          <a:extLst>
            <a:ext uri="{FF2B5EF4-FFF2-40B4-BE49-F238E27FC236}">
              <a16:creationId xmlns:a16="http://schemas.microsoft.com/office/drawing/2014/main" id="{F1E36F31-8B84-4D0C-970E-C799FBDAF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308" name="pic-_1.jpg">
          <a:extLst>
            <a:ext uri="{FF2B5EF4-FFF2-40B4-BE49-F238E27FC236}">
              <a16:creationId xmlns:a16="http://schemas.microsoft.com/office/drawing/2014/main" id="{5D0F7AF6-8361-4C5A-8A3D-2B8F91E3D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309" name="pic-_1.jpg">
          <a:extLst>
            <a:ext uri="{FF2B5EF4-FFF2-40B4-BE49-F238E27FC236}">
              <a16:creationId xmlns:a16="http://schemas.microsoft.com/office/drawing/2014/main" id="{31AFF47F-0066-475F-BC6A-4D2C69CF3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310" name="pic-_1.jpg">
          <a:extLst>
            <a:ext uri="{FF2B5EF4-FFF2-40B4-BE49-F238E27FC236}">
              <a16:creationId xmlns:a16="http://schemas.microsoft.com/office/drawing/2014/main" id="{0963E4BF-B1F2-4509-94FF-374D62A08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311" name="pic-_1.jpg">
          <a:extLst>
            <a:ext uri="{FF2B5EF4-FFF2-40B4-BE49-F238E27FC236}">
              <a16:creationId xmlns:a16="http://schemas.microsoft.com/office/drawing/2014/main" id="{AA92FD52-C5E1-4F18-A2DA-9587C061C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312" name="pic-_1.jpg">
          <a:extLst>
            <a:ext uri="{FF2B5EF4-FFF2-40B4-BE49-F238E27FC236}">
              <a16:creationId xmlns:a16="http://schemas.microsoft.com/office/drawing/2014/main" id="{DCE26EE6-9A33-4FEE-A80E-1891639F7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313" name="pic-_1.jpg">
          <a:extLst>
            <a:ext uri="{FF2B5EF4-FFF2-40B4-BE49-F238E27FC236}">
              <a16:creationId xmlns:a16="http://schemas.microsoft.com/office/drawing/2014/main" id="{3B46AB15-EB56-4DAD-92A3-24BC96576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317" name="pic-_1.jpg">
          <a:extLst>
            <a:ext uri="{FF2B5EF4-FFF2-40B4-BE49-F238E27FC236}">
              <a16:creationId xmlns:a16="http://schemas.microsoft.com/office/drawing/2014/main" id="{AF068C18-6918-4172-B2B1-C9848C254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318" name="pic-_1.jpg">
          <a:extLst>
            <a:ext uri="{FF2B5EF4-FFF2-40B4-BE49-F238E27FC236}">
              <a16:creationId xmlns:a16="http://schemas.microsoft.com/office/drawing/2014/main" id="{B3D032E6-93A2-4368-89B5-D801908E0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319" name="pic-_1.jpg">
          <a:extLst>
            <a:ext uri="{FF2B5EF4-FFF2-40B4-BE49-F238E27FC236}">
              <a16:creationId xmlns:a16="http://schemas.microsoft.com/office/drawing/2014/main" id="{3AA250B0-BE76-4022-AB24-19F546AC4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320" name="pic-_1.jpg">
          <a:extLst>
            <a:ext uri="{FF2B5EF4-FFF2-40B4-BE49-F238E27FC236}">
              <a16:creationId xmlns:a16="http://schemas.microsoft.com/office/drawing/2014/main" id="{DE97921C-B82B-4C26-800E-044207BEB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321" name="pic-_1.jpg">
          <a:extLst>
            <a:ext uri="{FF2B5EF4-FFF2-40B4-BE49-F238E27FC236}">
              <a16:creationId xmlns:a16="http://schemas.microsoft.com/office/drawing/2014/main" id="{07793489-CDC3-4D63-A78F-46BA5EA01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323" name="pic-_1.jpg">
          <a:extLst>
            <a:ext uri="{FF2B5EF4-FFF2-40B4-BE49-F238E27FC236}">
              <a16:creationId xmlns:a16="http://schemas.microsoft.com/office/drawing/2014/main" id="{8D913B98-6A95-4A39-8BD2-736614930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324" name="pic-_1.jpg">
          <a:extLst>
            <a:ext uri="{FF2B5EF4-FFF2-40B4-BE49-F238E27FC236}">
              <a16:creationId xmlns:a16="http://schemas.microsoft.com/office/drawing/2014/main" id="{8AB14736-E599-4C7A-A883-76ADED725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325" name="pic-_1.jpg">
          <a:extLst>
            <a:ext uri="{FF2B5EF4-FFF2-40B4-BE49-F238E27FC236}">
              <a16:creationId xmlns:a16="http://schemas.microsoft.com/office/drawing/2014/main" id="{EAC2DF36-88AC-413A-9F0E-CD870B396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326" name="pic-_1.jpg">
          <a:extLst>
            <a:ext uri="{FF2B5EF4-FFF2-40B4-BE49-F238E27FC236}">
              <a16:creationId xmlns:a16="http://schemas.microsoft.com/office/drawing/2014/main" id="{EA108CAD-9AED-4EFB-8CDD-A288FA77A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327" name="pic-_1.jpg">
          <a:extLst>
            <a:ext uri="{FF2B5EF4-FFF2-40B4-BE49-F238E27FC236}">
              <a16:creationId xmlns:a16="http://schemas.microsoft.com/office/drawing/2014/main" id="{B2922656-3475-4B6D-AE3B-A94753C80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328" name="pic-_1.jpg">
          <a:extLst>
            <a:ext uri="{FF2B5EF4-FFF2-40B4-BE49-F238E27FC236}">
              <a16:creationId xmlns:a16="http://schemas.microsoft.com/office/drawing/2014/main" id="{C68CD2D7-DE4F-4526-BE79-3853F8BFF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329" name="pic-_1.jpg">
          <a:extLst>
            <a:ext uri="{FF2B5EF4-FFF2-40B4-BE49-F238E27FC236}">
              <a16:creationId xmlns:a16="http://schemas.microsoft.com/office/drawing/2014/main" id="{9F514814-66CF-4F16-BFC9-D365F30CF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330" name="pic-_1.jpg">
          <a:extLst>
            <a:ext uri="{FF2B5EF4-FFF2-40B4-BE49-F238E27FC236}">
              <a16:creationId xmlns:a16="http://schemas.microsoft.com/office/drawing/2014/main" id="{03844295-FB36-42AE-A0F7-8C9850053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331" name="pic-_1.jpg">
          <a:extLst>
            <a:ext uri="{FF2B5EF4-FFF2-40B4-BE49-F238E27FC236}">
              <a16:creationId xmlns:a16="http://schemas.microsoft.com/office/drawing/2014/main" id="{9161864A-F51E-4582-A78B-598C1FB9A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333" name="pic-_1.jpg">
          <a:extLst>
            <a:ext uri="{FF2B5EF4-FFF2-40B4-BE49-F238E27FC236}">
              <a16:creationId xmlns:a16="http://schemas.microsoft.com/office/drawing/2014/main" id="{9F39D463-BE9C-4B5B-B76F-119364AAD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334" name="pic-_1.jpg">
          <a:extLst>
            <a:ext uri="{FF2B5EF4-FFF2-40B4-BE49-F238E27FC236}">
              <a16:creationId xmlns:a16="http://schemas.microsoft.com/office/drawing/2014/main" id="{807A7D1F-9F9D-45DF-8FBD-C52CBB979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335" name="pic-_1.jpg">
          <a:extLst>
            <a:ext uri="{FF2B5EF4-FFF2-40B4-BE49-F238E27FC236}">
              <a16:creationId xmlns:a16="http://schemas.microsoft.com/office/drawing/2014/main" id="{5E25EC42-656D-49C3-9010-57ACD126E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336" name="pic-_1.jpg">
          <a:extLst>
            <a:ext uri="{FF2B5EF4-FFF2-40B4-BE49-F238E27FC236}">
              <a16:creationId xmlns:a16="http://schemas.microsoft.com/office/drawing/2014/main" id="{3210AE42-C357-4F01-B112-843E02B46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337" name="pic-_1.jpg">
          <a:extLst>
            <a:ext uri="{FF2B5EF4-FFF2-40B4-BE49-F238E27FC236}">
              <a16:creationId xmlns:a16="http://schemas.microsoft.com/office/drawing/2014/main" id="{BAB6DBA4-0E5D-4C18-8933-446EDD118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338" name="pic-_1.jpg">
          <a:extLst>
            <a:ext uri="{FF2B5EF4-FFF2-40B4-BE49-F238E27FC236}">
              <a16:creationId xmlns:a16="http://schemas.microsoft.com/office/drawing/2014/main" id="{D0D28D82-4E42-4EA2-9B52-2FB8258DE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342" name="pic-_1.jpg">
          <a:extLst>
            <a:ext uri="{FF2B5EF4-FFF2-40B4-BE49-F238E27FC236}">
              <a16:creationId xmlns:a16="http://schemas.microsoft.com/office/drawing/2014/main" id="{E0E1C15C-F347-4069-BED7-9112FE457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343" name="pic-_1.jpg">
          <a:extLst>
            <a:ext uri="{FF2B5EF4-FFF2-40B4-BE49-F238E27FC236}">
              <a16:creationId xmlns:a16="http://schemas.microsoft.com/office/drawing/2014/main" id="{14698BE1-5E34-4099-B3BF-90E968BD7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344" name="pic-_1.jpg">
          <a:extLst>
            <a:ext uri="{FF2B5EF4-FFF2-40B4-BE49-F238E27FC236}">
              <a16:creationId xmlns:a16="http://schemas.microsoft.com/office/drawing/2014/main" id="{279DE43B-7D47-4E46-94DB-5127EDED6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345" name="pic-_1.jpg">
          <a:extLst>
            <a:ext uri="{FF2B5EF4-FFF2-40B4-BE49-F238E27FC236}">
              <a16:creationId xmlns:a16="http://schemas.microsoft.com/office/drawing/2014/main" id="{75E043AB-B9CC-4BE2-88F1-5DB24D16D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346" name="pic-_1.jpg">
          <a:extLst>
            <a:ext uri="{FF2B5EF4-FFF2-40B4-BE49-F238E27FC236}">
              <a16:creationId xmlns:a16="http://schemas.microsoft.com/office/drawing/2014/main" id="{0842A835-F694-4B78-9BAE-0FDC5E57B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348" name="pic-_1.jpg">
          <a:extLst>
            <a:ext uri="{FF2B5EF4-FFF2-40B4-BE49-F238E27FC236}">
              <a16:creationId xmlns:a16="http://schemas.microsoft.com/office/drawing/2014/main" id="{F0AAF01A-0D1F-4F5F-A99C-90975F5C6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349" name="pic-_1.jpg">
          <a:extLst>
            <a:ext uri="{FF2B5EF4-FFF2-40B4-BE49-F238E27FC236}">
              <a16:creationId xmlns:a16="http://schemas.microsoft.com/office/drawing/2014/main" id="{25185712-8447-4EFC-A28C-DD1B7139C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350" name="pic-_1.jpg">
          <a:extLst>
            <a:ext uri="{FF2B5EF4-FFF2-40B4-BE49-F238E27FC236}">
              <a16:creationId xmlns:a16="http://schemas.microsoft.com/office/drawing/2014/main" id="{22EA3F1F-DB71-4FB4-AB51-E828FA538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351" name="pic-_1.jpg">
          <a:extLst>
            <a:ext uri="{FF2B5EF4-FFF2-40B4-BE49-F238E27FC236}">
              <a16:creationId xmlns:a16="http://schemas.microsoft.com/office/drawing/2014/main" id="{122269A6-F1AD-4652-8EF7-ACCA1B0DA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352" name="pic-_1.jpg">
          <a:extLst>
            <a:ext uri="{FF2B5EF4-FFF2-40B4-BE49-F238E27FC236}">
              <a16:creationId xmlns:a16="http://schemas.microsoft.com/office/drawing/2014/main" id="{323145C2-E41F-4C23-81EA-238C39194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353" name="pic-_1.jpg">
          <a:extLst>
            <a:ext uri="{FF2B5EF4-FFF2-40B4-BE49-F238E27FC236}">
              <a16:creationId xmlns:a16="http://schemas.microsoft.com/office/drawing/2014/main" id="{FD705595-749A-439E-BDD8-E58AA2158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354" name="pic-_1.jpg">
          <a:extLst>
            <a:ext uri="{FF2B5EF4-FFF2-40B4-BE49-F238E27FC236}">
              <a16:creationId xmlns:a16="http://schemas.microsoft.com/office/drawing/2014/main" id="{825266B0-0F26-4B7A-A659-4D5CC6330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355" name="pic-_1.jpg">
          <a:extLst>
            <a:ext uri="{FF2B5EF4-FFF2-40B4-BE49-F238E27FC236}">
              <a16:creationId xmlns:a16="http://schemas.microsoft.com/office/drawing/2014/main" id="{50DA0B77-10DB-48EC-A32E-AC508FB25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356" name="pic-_1.jpg">
          <a:extLst>
            <a:ext uri="{FF2B5EF4-FFF2-40B4-BE49-F238E27FC236}">
              <a16:creationId xmlns:a16="http://schemas.microsoft.com/office/drawing/2014/main" id="{2B3AA44D-F524-4680-AD92-E6E26FD73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358" name="pic-_1.jpg">
          <a:extLst>
            <a:ext uri="{FF2B5EF4-FFF2-40B4-BE49-F238E27FC236}">
              <a16:creationId xmlns:a16="http://schemas.microsoft.com/office/drawing/2014/main" id="{24C345CC-1822-4BAB-B442-192C23A1C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359" name="pic-_1.jpg">
          <a:extLst>
            <a:ext uri="{FF2B5EF4-FFF2-40B4-BE49-F238E27FC236}">
              <a16:creationId xmlns:a16="http://schemas.microsoft.com/office/drawing/2014/main" id="{A748E22F-B217-4B77-B745-B27AD1BD3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360" name="pic-_1.jpg">
          <a:extLst>
            <a:ext uri="{FF2B5EF4-FFF2-40B4-BE49-F238E27FC236}">
              <a16:creationId xmlns:a16="http://schemas.microsoft.com/office/drawing/2014/main" id="{BC4D7DD2-2B3C-417D-AC50-9995C539A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361" name="pic-_1.jpg">
          <a:extLst>
            <a:ext uri="{FF2B5EF4-FFF2-40B4-BE49-F238E27FC236}">
              <a16:creationId xmlns:a16="http://schemas.microsoft.com/office/drawing/2014/main" id="{6ACAB642-11BF-42DE-9F5A-C6342FE51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362" name="pic-_1.jpg">
          <a:extLst>
            <a:ext uri="{FF2B5EF4-FFF2-40B4-BE49-F238E27FC236}">
              <a16:creationId xmlns:a16="http://schemas.microsoft.com/office/drawing/2014/main" id="{DDC0876D-4B8F-4C9B-8F3D-75D2788E5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363" name="pic-_1.jpg">
          <a:extLst>
            <a:ext uri="{FF2B5EF4-FFF2-40B4-BE49-F238E27FC236}">
              <a16:creationId xmlns:a16="http://schemas.microsoft.com/office/drawing/2014/main" id="{0952A2E1-7C3D-4DB9-870C-0CC575064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367" name="pic-_1.jpg">
          <a:extLst>
            <a:ext uri="{FF2B5EF4-FFF2-40B4-BE49-F238E27FC236}">
              <a16:creationId xmlns:a16="http://schemas.microsoft.com/office/drawing/2014/main" id="{FFBFABAA-C5A4-4602-AAC5-6A3EB025A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368" name="pic-_1.jpg">
          <a:extLst>
            <a:ext uri="{FF2B5EF4-FFF2-40B4-BE49-F238E27FC236}">
              <a16:creationId xmlns:a16="http://schemas.microsoft.com/office/drawing/2014/main" id="{A8655BB0-5B00-4263-AC07-B27E42858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369" name="pic-_1.jpg">
          <a:extLst>
            <a:ext uri="{FF2B5EF4-FFF2-40B4-BE49-F238E27FC236}">
              <a16:creationId xmlns:a16="http://schemas.microsoft.com/office/drawing/2014/main" id="{7A409F32-831F-4646-8095-490DE45A6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370" name="pic-_1.jpg">
          <a:extLst>
            <a:ext uri="{FF2B5EF4-FFF2-40B4-BE49-F238E27FC236}">
              <a16:creationId xmlns:a16="http://schemas.microsoft.com/office/drawing/2014/main" id="{CAA8D257-AC64-45AA-A9BA-4AA4720A6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371" name="pic-_1.jpg">
          <a:extLst>
            <a:ext uri="{FF2B5EF4-FFF2-40B4-BE49-F238E27FC236}">
              <a16:creationId xmlns:a16="http://schemas.microsoft.com/office/drawing/2014/main" id="{8E367F6C-96C0-4586-9C11-F89DF7E9F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373" name="pic-_1.jpg">
          <a:extLst>
            <a:ext uri="{FF2B5EF4-FFF2-40B4-BE49-F238E27FC236}">
              <a16:creationId xmlns:a16="http://schemas.microsoft.com/office/drawing/2014/main" id="{CE175A2F-D2A8-40E0-91EA-25B9E7C4B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374" name="pic-_1.jpg">
          <a:extLst>
            <a:ext uri="{FF2B5EF4-FFF2-40B4-BE49-F238E27FC236}">
              <a16:creationId xmlns:a16="http://schemas.microsoft.com/office/drawing/2014/main" id="{C5D1F76F-5CA2-4698-B18B-63F8CC5F7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375" name="pic-_1.jpg">
          <a:extLst>
            <a:ext uri="{FF2B5EF4-FFF2-40B4-BE49-F238E27FC236}">
              <a16:creationId xmlns:a16="http://schemas.microsoft.com/office/drawing/2014/main" id="{AC78F042-B64D-4548-9EF3-1856153C9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376" name="pic-_1.jpg">
          <a:extLst>
            <a:ext uri="{FF2B5EF4-FFF2-40B4-BE49-F238E27FC236}">
              <a16:creationId xmlns:a16="http://schemas.microsoft.com/office/drawing/2014/main" id="{7FC5ECC4-29BE-4814-B7C0-6D3359FDA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377" name="pic-_1.jpg">
          <a:extLst>
            <a:ext uri="{FF2B5EF4-FFF2-40B4-BE49-F238E27FC236}">
              <a16:creationId xmlns:a16="http://schemas.microsoft.com/office/drawing/2014/main" id="{34AB1580-0484-48EA-8A79-2D647A356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378" name="pic-_1.jpg">
          <a:extLst>
            <a:ext uri="{FF2B5EF4-FFF2-40B4-BE49-F238E27FC236}">
              <a16:creationId xmlns:a16="http://schemas.microsoft.com/office/drawing/2014/main" id="{D49020FA-58D3-42B3-BD0E-9328492E6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379" name="pic-_1.jpg">
          <a:extLst>
            <a:ext uri="{FF2B5EF4-FFF2-40B4-BE49-F238E27FC236}">
              <a16:creationId xmlns:a16="http://schemas.microsoft.com/office/drawing/2014/main" id="{7CAC5CFE-E76F-4252-ABE5-4762BBAC7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380" name="pic-_1.jpg">
          <a:extLst>
            <a:ext uri="{FF2B5EF4-FFF2-40B4-BE49-F238E27FC236}">
              <a16:creationId xmlns:a16="http://schemas.microsoft.com/office/drawing/2014/main" id="{D948C8D1-526E-432B-ACF9-80B1EBE1E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381" name="pic-_1.jpg">
          <a:extLst>
            <a:ext uri="{FF2B5EF4-FFF2-40B4-BE49-F238E27FC236}">
              <a16:creationId xmlns:a16="http://schemas.microsoft.com/office/drawing/2014/main" id="{63A00B6B-75A0-4697-BFC7-D86077DE2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383" name="pic-_1.jpg">
          <a:extLst>
            <a:ext uri="{FF2B5EF4-FFF2-40B4-BE49-F238E27FC236}">
              <a16:creationId xmlns:a16="http://schemas.microsoft.com/office/drawing/2014/main" id="{7B60A28E-3A29-4AB5-B839-E1F64902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384" name="pic-_1.jpg">
          <a:extLst>
            <a:ext uri="{FF2B5EF4-FFF2-40B4-BE49-F238E27FC236}">
              <a16:creationId xmlns:a16="http://schemas.microsoft.com/office/drawing/2014/main" id="{84274EDB-E83A-42E8-AF57-2E5E85262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385" name="pic-_1.jpg">
          <a:extLst>
            <a:ext uri="{FF2B5EF4-FFF2-40B4-BE49-F238E27FC236}">
              <a16:creationId xmlns:a16="http://schemas.microsoft.com/office/drawing/2014/main" id="{4B57ABE3-E099-4016-8583-0CEBA74F2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386" name="pic-_1.jpg">
          <a:extLst>
            <a:ext uri="{FF2B5EF4-FFF2-40B4-BE49-F238E27FC236}">
              <a16:creationId xmlns:a16="http://schemas.microsoft.com/office/drawing/2014/main" id="{100131F9-71FF-46A3-BED6-0CDB147A3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387" name="pic-_1.jpg">
          <a:extLst>
            <a:ext uri="{FF2B5EF4-FFF2-40B4-BE49-F238E27FC236}">
              <a16:creationId xmlns:a16="http://schemas.microsoft.com/office/drawing/2014/main" id="{CA1F8A8F-11F4-4EEB-8FEB-281AA87DE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388" name="pic-_1.jpg">
          <a:extLst>
            <a:ext uri="{FF2B5EF4-FFF2-40B4-BE49-F238E27FC236}">
              <a16:creationId xmlns:a16="http://schemas.microsoft.com/office/drawing/2014/main" id="{083265D5-762D-4327-AEB8-AEB82F2DB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392" name="pic-_1.jpg">
          <a:extLst>
            <a:ext uri="{FF2B5EF4-FFF2-40B4-BE49-F238E27FC236}">
              <a16:creationId xmlns:a16="http://schemas.microsoft.com/office/drawing/2014/main" id="{9980F766-99CB-4D6C-86E2-B9EACD84A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393" name="pic-_1.jpg">
          <a:extLst>
            <a:ext uri="{FF2B5EF4-FFF2-40B4-BE49-F238E27FC236}">
              <a16:creationId xmlns:a16="http://schemas.microsoft.com/office/drawing/2014/main" id="{63C63A86-7444-4D36-82F9-768658FF6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394" name="pic-_1.jpg">
          <a:extLst>
            <a:ext uri="{FF2B5EF4-FFF2-40B4-BE49-F238E27FC236}">
              <a16:creationId xmlns:a16="http://schemas.microsoft.com/office/drawing/2014/main" id="{F3E32670-511A-4ED1-B430-754611E5D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395" name="pic-_1.jpg">
          <a:extLst>
            <a:ext uri="{FF2B5EF4-FFF2-40B4-BE49-F238E27FC236}">
              <a16:creationId xmlns:a16="http://schemas.microsoft.com/office/drawing/2014/main" id="{4A54D081-5148-491F-953B-0F983144C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396" name="pic-_1.jpg">
          <a:extLst>
            <a:ext uri="{FF2B5EF4-FFF2-40B4-BE49-F238E27FC236}">
              <a16:creationId xmlns:a16="http://schemas.microsoft.com/office/drawing/2014/main" id="{39239489-8FDA-48CB-B340-779168C5D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398" name="pic-_1.jpg">
          <a:extLst>
            <a:ext uri="{FF2B5EF4-FFF2-40B4-BE49-F238E27FC236}">
              <a16:creationId xmlns:a16="http://schemas.microsoft.com/office/drawing/2014/main" id="{12DB6874-37C1-41D9-83A4-3D9F84A67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399" name="pic-_1.jpg">
          <a:extLst>
            <a:ext uri="{FF2B5EF4-FFF2-40B4-BE49-F238E27FC236}">
              <a16:creationId xmlns:a16="http://schemas.microsoft.com/office/drawing/2014/main" id="{6C941DD0-9091-414A-8FD3-34866C02F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400" name="pic-_1.jpg">
          <a:extLst>
            <a:ext uri="{FF2B5EF4-FFF2-40B4-BE49-F238E27FC236}">
              <a16:creationId xmlns:a16="http://schemas.microsoft.com/office/drawing/2014/main" id="{DEC90ABA-191A-4532-A190-DAF7A7A7F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401" name="pic-_1.jpg">
          <a:extLst>
            <a:ext uri="{FF2B5EF4-FFF2-40B4-BE49-F238E27FC236}">
              <a16:creationId xmlns:a16="http://schemas.microsoft.com/office/drawing/2014/main" id="{8557B010-00C8-4699-9C5D-9F18E5E0B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402" name="pic-_1.jpg">
          <a:extLst>
            <a:ext uri="{FF2B5EF4-FFF2-40B4-BE49-F238E27FC236}">
              <a16:creationId xmlns:a16="http://schemas.microsoft.com/office/drawing/2014/main" id="{E7200BCE-F3A1-4C92-A367-80D63AA2C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403" name="pic-_1.jpg">
          <a:extLst>
            <a:ext uri="{FF2B5EF4-FFF2-40B4-BE49-F238E27FC236}">
              <a16:creationId xmlns:a16="http://schemas.microsoft.com/office/drawing/2014/main" id="{A79D8CA6-1860-4002-BAEE-7EADDB201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404" name="pic-_1.jpg">
          <a:extLst>
            <a:ext uri="{FF2B5EF4-FFF2-40B4-BE49-F238E27FC236}">
              <a16:creationId xmlns:a16="http://schemas.microsoft.com/office/drawing/2014/main" id="{782F4ED8-2F00-4B14-A23C-13E7ADCB5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405" name="pic-_1.jpg">
          <a:extLst>
            <a:ext uri="{FF2B5EF4-FFF2-40B4-BE49-F238E27FC236}">
              <a16:creationId xmlns:a16="http://schemas.microsoft.com/office/drawing/2014/main" id="{768B04D9-EA6E-4DA9-8A8E-AF92653F7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406" name="pic-_1.jpg">
          <a:extLst>
            <a:ext uri="{FF2B5EF4-FFF2-40B4-BE49-F238E27FC236}">
              <a16:creationId xmlns:a16="http://schemas.microsoft.com/office/drawing/2014/main" id="{A8375844-9E03-4FE4-ACAD-7CEDE96BC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408" name="pic-_1.jpg">
          <a:extLst>
            <a:ext uri="{FF2B5EF4-FFF2-40B4-BE49-F238E27FC236}">
              <a16:creationId xmlns:a16="http://schemas.microsoft.com/office/drawing/2014/main" id="{72E8513A-5CB9-4011-AAAB-C7AB59207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409" name="pic-_1.jpg">
          <a:extLst>
            <a:ext uri="{FF2B5EF4-FFF2-40B4-BE49-F238E27FC236}">
              <a16:creationId xmlns:a16="http://schemas.microsoft.com/office/drawing/2014/main" id="{E4B50264-3A7D-4712-BB48-F1D9BC6B8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410" name="pic-_1.jpg">
          <a:extLst>
            <a:ext uri="{FF2B5EF4-FFF2-40B4-BE49-F238E27FC236}">
              <a16:creationId xmlns:a16="http://schemas.microsoft.com/office/drawing/2014/main" id="{0A3D35B2-32F1-4959-A1AD-61306E484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411" name="pic-_1.jpg">
          <a:extLst>
            <a:ext uri="{FF2B5EF4-FFF2-40B4-BE49-F238E27FC236}">
              <a16:creationId xmlns:a16="http://schemas.microsoft.com/office/drawing/2014/main" id="{3661EE9F-6005-4B68-AD9C-47ABA8A8B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412" name="pic-_1.jpg">
          <a:extLst>
            <a:ext uri="{FF2B5EF4-FFF2-40B4-BE49-F238E27FC236}">
              <a16:creationId xmlns:a16="http://schemas.microsoft.com/office/drawing/2014/main" id="{1CA44CB7-77CE-4DF4-80C2-B857CFFE2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413" name="pic-_1.jpg">
          <a:extLst>
            <a:ext uri="{FF2B5EF4-FFF2-40B4-BE49-F238E27FC236}">
              <a16:creationId xmlns:a16="http://schemas.microsoft.com/office/drawing/2014/main" id="{C3FC826C-CAD3-4297-A0A1-8DD38471F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417" name="pic-_1.jpg">
          <a:extLst>
            <a:ext uri="{FF2B5EF4-FFF2-40B4-BE49-F238E27FC236}">
              <a16:creationId xmlns:a16="http://schemas.microsoft.com/office/drawing/2014/main" id="{348C7761-32F2-4952-831B-3AE2FB638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418" name="pic-_1.jpg">
          <a:extLst>
            <a:ext uri="{FF2B5EF4-FFF2-40B4-BE49-F238E27FC236}">
              <a16:creationId xmlns:a16="http://schemas.microsoft.com/office/drawing/2014/main" id="{EFAA1A9A-1B3D-4384-B88E-8AE995C3F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419" name="pic-_1.jpg">
          <a:extLst>
            <a:ext uri="{FF2B5EF4-FFF2-40B4-BE49-F238E27FC236}">
              <a16:creationId xmlns:a16="http://schemas.microsoft.com/office/drawing/2014/main" id="{E89DC104-67B3-4F97-8160-26A38D03C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420" name="pic-_1.jpg">
          <a:extLst>
            <a:ext uri="{FF2B5EF4-FFF2-40B4-BE49-F238E27FC236}">
              <a16:creationId xmlns:a16="http://schemas.microsoft.com/office/drawing/2014/main" id="{9FD1E560-7B58-47A6-AB10-6EB40D7B9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421" name="pic-_1.jpg">
          <a:extLst>
            <a:ext uri="{FF2B5EF4-FFF2-40B4-BE49-F238E27FC236}">
              <a16:creationId xmlns:a16="http://schemas.microsoft.com/office/drawing/2014/main" id="{DE600340-3816-4FC4-B104-AD6805B3E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423" name="pic-_1.jpg">
          <a:extLst>
            <a:ext uri="{FF2B5EF4-FFF2-40B4-BE49-F238E27FC236}">
              <a16:creationId xmlns:a16="http://schemas.microsoft.com/office/drawing/2014/main" id="{4EB80557-4577-4B5B-8EFD-D51E771C1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424" name="pic-_1.jpg">
          <a:extLst>
            <a:ext uri="{FF2B5EF4-FFF2-40B4-BE49-F238E27FC236}">
              <a16:creationId xmlns:a16="http://schemas.microsoft.com/office/drawing/2014/main" id="{010F1DDC-6919-4FE4-B3A6-781295338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425" name="pic-_1.jpg">
          <a:extLst>
            <a:ext uri="{FF2B5EF4-FFF2-40B4-BE49-F238E27FC236}">
              <a16:creationId xmlns:a16="http://schemas.microsoft.com/office/drawing/2014/main" id="{FE26B8E9-EAB7-46BB-9B94-F3EB0CDD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426" name="pic-_1.jpg">
          <a:extLst>
            <a:ext uri="{FF2B5EF4-FFF2-40B4-BE49-F238E27FC236}">
              <a16:creationId xmlns:a16="http://schemas.microsoft.com/office/drawing/2014/main" id="{7848ECCB-AC42-41E3-9871-AC783712C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427" name="pic-_1.jpg">
          <a:extLst>
            <a:ext uri="{FF2B5EF4-FFF2-40B4-BE49-F238E27FC236}">
              <a16:creationId xmlns:a16="http://schemas.microsoft.com/office/drawing/2014/main" id="{B71865E1-42E1-43E0-B7B4-15C2575E3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428" name="pic-_1.jpg">
          <a:extLst>
            <a:ext uri="{FF2B5EF4-FFF2-40B4-BE49-F238E27FC236}">
              <a16:creationId xmlns:a16="http://schemas.microsoft.com/office/drawing/2014/main" id="{E9483719-CC87-48B8-B3D8-C154F8F08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429" name="pic-_1.jpg">
          <a:extLst>
            <a:ext uri="{FF2B5EF4-FFF2-40B4-BE49-F238E27FC236}">
              <a16:creationId xmlns:a16="http://schemas.microsoft.com/office/drawing/2014/main" id="{3FD2D180-0B83-4C00-B306-82EF02627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430" name="pic-_1.jpg">
          <a:extLst>
            <a:ext uri="{FF2B5EF4-FFF2-40B4-BE49-F238E27FC236}">
              <a16:creationId xmlns:a16="http://schemas.microsoft.com/office/drawing/2014/main" id="{9A860D99-68C0-4703-82D9-77E231878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431" name="pic-_1.jpg">
          <a:extLst>
            <a:ext uri="{FF2B5EF4-FFF2-40B4-BE49-F238E27FC236}">
              <a16:creationId xmlns:a16="http://schemas.microsoft.com/office/drawing/2014/main" id="{D1C2BF54-0FE0-4843-BEF5-B77687A62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433" name="pic-_1.jpg">
          <a:extLst>
            <a:ext uri="{FF2B5EF4-FFF2-40B4-BE49-F238E27FC236}">
              <a16:creationId xmlns:a16="http://schemas.microsoft.com/office/drawing/2014/main" id="{496DD1A9-E2E6-4920-ACCF-71BAE28B4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434" name="pic-_1.jpg">
          <a:extLst>
            <a:ext uri="{FF2B5EF4-FFF2-40B4-BE49-F238E27FC236}">
              <a16:creationId xmlns:a16="http://schemas.microsoft.com/office/drawing/2014/main" id="{51F84A32-0BB9-4B66-B37A-FC7B3C049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435" name="pic-_1.jpg">
          <a:extLst>
            <a:ext uri="{FF2B5EF4-FFF2-40B4-BE49-F238E27FC236}">
              <a16:creationId xmlns:a16="http://schemas.microsoft.com/office/drawing/2014/main" id="{3B668A1C-9A0F-426B-93C3-2761579B8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436" name="pic-_1.jpg">
          <a:extLst>
            <a:ext uri="{FF2B5EF4-FFF2-40B4-BE49-F238E27FC236}">
              <a16:creationId xmlns:a16="http://schemas.microsoft.com/office/drawing/2014/main" id="{8D66E15F-FF10-4CE9-8620-A98AE7F1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437" name="pic-_1.jpg">
          <a:extLst>
            <a:ext uri="{FF2B5EF4-FFF2-40B4-BE49-F238E27FC236}">
              <a16:creationId xmlns:a16="http://schemas.microsoft.com/office/drawing/2014/main" id="{A247C4EA-3F13-415C-B354-E2C05411C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438" name="pic-_1.jpg">
          <a:extLst>
            <a:ext uri="{FF2B5EF4-FFF2-40B4-BE49-F238E27FC236}">
              <a16:creationId xmlns:a16="http://schemas.microsoft.com/office/drawing/2014/main" id="{F61495F3-6A43-4D30-BA54-26EC1528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442" name="pic-_1.jpg">
          <a:extLst>
            <a:ext uri="{FF2B5EF4-FFF2-40B4-BE49-F238E27FC236}">
              <a16:creationId xmlns:a16="http://schemas.microsoft.com/office/drawing/2014/main" id="{620D2B85-22E4-4F25-B858-42749CDDB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443" name="pic-_1.jpg">
          <a:extLst>
            <a:ext uri="{FF2B5EF4-FFF2-40B4-BE49-F238E27FC236}">
              <a16:creationId xmlns:a16="http://schemas.microsoft.com/office/drawing/2014/main" id="{B9A69BF3-F76C-467B-9DFC-DE8648DE3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444" name="pic-_1.jpg">
          <a:extLst>
            <a:ext uri="{FF2B5EF4-FFF2-40B4-BE49-F238E27FC236}">
              <a16:creationId xmlns:a16="http://schemas.microsoft.com/office/drawing/2014/main" id="{F456EC42-A22F-45D6-B4D5-90B106EEE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445" name="pic-_1.jpg">
          <a:extLst>
            <a:ext uri="{FF2B5EF4-FFF2-40B4-BE49-F238E27FC236}">
              <a16:creationId xmlns:a16="http://schemas.microsoft.com/office/drawing/2014/main" id="{CF87407E-FE27-4ADD-ACA7-92627980B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446" name="pic-_1.jpg">
          <a:extLst>
            <a:ext uri="{FF2B5EF4-FFF2-40B4-BE49-F238E27FC236}">
              <a16:creationId xmlns:a16="http://schemas.microsoft.com/office/drawing/2014/main" id="{787DF37F-560F-4CC6-A966-C13FB836E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448" name="pic-_1.jpg">
          <a:extLst>
            <a:ext uri="{FF2B5EF4-FFF2-40B4-BE49-F238E27FC236}">
              <a16:creationId xmlns:a16="http://schemas.microsoft.com/office/drawing/2014/main" id="{5A11C7A9-BEC9-4A76-A950-15EA40D88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449" name="pic-_1.jpg">
          <a:extLst>
            <a:ext uri="{FF2B5EF4-FFF2-40B4-BE49-F238E27FC236}">
              <a16:creationId xmlns:a16="http://schemas.microsoft.com/office/drawing/2014/main" id="{BE100E81-7691-4099-AFC0-1064AB023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450" name="pic-_1.jpg">
          <a:extLst>
            <a:ext uri="{FF2B5EF4-FFF2-40B4-BE49-F238E27FC236}">
              <a16:creationId xmlns:a16="http://schemas.microsoft.com/office/drawing/2014/main" id="{D1DD77C1-3FA8-4D3E-8DD8-1916C0EB5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451" name="pic-_1.jpg">
          <a:extLst>
            <a:ext uri="{FF2B5EF4-FFF2-40B4-BE49-F238E27FC236}">
              <a16:creationId xmlns:a16="http://schemas.microsoft.com/office/drawing/2014/main" id="{8818EEB7-FDA9-4C18-B5F3-ED81B247E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452" name="pic-_1.jpg">
          <a:extLst>
            <a:ext uri="{FF2B5EF4-FFF2-40B4-BE49-F238E27FC236}">
              <a16:creationId xmlns:a16="http://schemas.microsoft.com/office/drawing/2014/main" id="{0EBC9B9D-3505-47AD-A7B1-6FC60D643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453" name="pic-_1.jpg">
          <a:extLst>
            <a:ext uri="{FF2B5EF4-FFF2-40B4-BE49-F238E27FC236}">
              <a16:creationId xmlns:a16="http://schemas.microsoft.com/office/drawing/2014/main" id="{F9223CCA-F4B2-4655-B421-4A995B035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454" name="pic-_1.jpg">
          <a:extLst>
            <a:ext uri="{FF2B5EF4-FFF2-40B4-BE49-F238E27FC236}">
              <a16:creationId xmlns:a16="http://schemas.microsoft.com/office/drawing/2014/main" id="{DB928F63-3534-49B4-8C07-06BEF8820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455" name="pic-_1.jpg">
          <a:extLst>
            <a:ext uri="{FF2B5EF4-FFF2-40B4-BE49-F238E27FC236}">
              <a16:creationId xmlns:a16="http://schemas.microsoft.com/office/drawing/2014/main" id="{B8570F19-317A-4811-B57F-EC180EF51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456" name="pic-_1.jpg">
          <a:extLst>
            <a:ext uri="{FF2B5EF4-FFF2-40B4-BE49-F238E27FC236}">
              <a16:creationId xmlns:a16="http://schemas.microsoft.com/office/drawing/2014/main" id="{039B970E-C873-4906-AB37-20481256E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458" name="pic-_1.jpg">
          <a:extLst>
            <a:ext uri="{FF2B5EF4-FFF2-40B4-BE49-F238E27FC236}">
              <a16:creationId xmlns:a16="http://schemas.microsoft.com/office/drawing/2014/main" id="{5C9B30D9-1D53-42B4-95B7-422B9231D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459" name="pic-_1.jpg">
          <a:extLst>
            <a:ext uri="{FF2B5EF4-FFF2-40B4-BE49-F238E27FC236}">
              <a16:creationId xmlns:a16="http://schemas.microsoft.com/office/drawing/2014/main" id="{BDAF89DD-386F-40F6-AFB8-B042433C0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460" name="pic-_1.jpg">
          <a:extLst>
            <a:ext uri="{FF2B5EF4-FFF2-40B4-BE49-F238E27FC236}">
              <a16:creationId xmlns:a16="http://schemas.microsoft.com/office/drawing/2014/main" id="{A8F4DA45-0AC3-43DF-A520-B8875814D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461" name="pic-_1.jpg">
          <a:extLst>
            <a:ext uri="{FF2B5EF4-FFF2-40B4-BE49-F238E27FC236}">
              <a16:creationId xmlns:a16="http://schemas.microsoft.com/office/drawing/2014/main" id="{3E7F6ADB-2974-4C51-9EF0-623ED238B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462" name="pic-_1.jpg">
          <a:extLst>
            <a:ext uri="{FF2B5EF4-FFF2-40B4-BE49-F238E27FC236}">
              <a16:creationId xmlns:a16="http://schemas.microsoft.com/office/drawing/2014/main" id="{1111AA84-515D-494B-B7C9-34716DCFE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463" name="pic-_1.jpg">
          <a:extLst>
            <a:ext uri="{FF2B5EF4-FFF2-40B4-BE49-F238E27FC236}">
              <a16:creationId xmlns:a16="http://schemas.microsoft.com/office/drawing/2014/main" id="{0E5595BA-F230-4899-BCCF-307F544DD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467" name="pic-_1.jpg">
          <a:extLst>
            <a:ext uri="{FF2B5EF4-FFF2-40B4-BE49-F238E27FC236}">
              <a16:creationId xmlns:a16="http://schemas.microsoft.com/office/drawing/2014/main" id="{8A97A37B-610E-4811-9861-F9DA66EA2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468" name="pic-_1.jpg">
          <a:extLst>
            <a:ext uri="{FF2B5EF4-FFF2-40B4-BE49-F238E27FC236}">
              <a16:creationId xmlns:a16="http://schemas.microsoft.com/office/drawing/2014/main" id="{6C2CC90F-E983-4ACD-90CD-9C381DF4E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469" name="pic-_1.jpg">
          <a:extLst>
            <a:ext uri="{FF2B5EF4-FFF2-40B4-BE49-F238E27FC236}">
              <a16:creationId xmlns:a16="http://schemas.microsoft.com/office/drawing/2014/main" id="{989F5A48-1291-43F1-BC94-28BC9792B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470" name="pic-_1.jpg">
          <a:extLst>
            <a:ext uri="{FF2B5EF4-FFF2-40B4-BE49-F238E27FC236}">
              <a16:creationId xmlns:a16="http://schemas.microsoft.com/office/drawing/2014/main" id="{6EA25458-414F-40FE-A5FF-6C4888B2B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471" name="pic-_1.jpg">
          <a:extLst>
            <a:ext uri="{FF2B5EF4-FFF2-40B4-BE49-F238E27FC236}">
              <a16:creationId xmlns:a16="http://schemas.microsoft.com/office/drawing/2014/main" id="{3E201F52-F3E4-4260-9671-360AA1B85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473" name="pic-_1.jpg">
          <a:extLst>
            <a:ext uri="{FF2B5EF4-FFF2-40B4-BE49-F238E27FC236}">
              <a16:creationId xmlns:a16="http://schemas.microsoft.com/office/drawing/2014/main" id="{57EDBDBD-876E-4F38-8382-3869BEC7B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474" name="pic-_1.jpg">
          <a:extLst>
            <a:ext uri="{FF2B5EF4-FFF2-40B4-BE49-F238E27FC236}">
              <a16:creationId xmlns:a16="http://schemas.microsoft.com/office/drawing/2014/main" id="{B1F9FFA5-6AFE-40F6-81C8-6F20CB51F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475" name="pic-_1.jpg">
          <a:extLst>
            <a:ext uri="{FF2B5EF4-FFF2-40B4-BE49-F238E27FC236}">
              <a16:creationId xmlns:a16="http://schemas.microsoft.com/office/drawing/2014/main" id="{09805A75-9418-4AEA-BBA8-BE75C974B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476" name="pic-_1.jpg">
          <a:extLst>
            <a:ext uri="{FF2B5EF4-FFF2-40B4-BE49-F238E27FC236}">
              <a16:creationId xmlns:a16="http://schemas.microsoft.com/office/drawing/2014/main" id="{8D7EA660-3428-4BF7-9DA2-802C4F2E7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477" name="pic-_1.jpg">
          <a:extLst>
            <a:ext uri="{FF2B5EF4-FFF2-40B4-BE49-F238E27FC236}">
              <a16:creationId xmlns:a16="http://schemas.microsoft.com/office/drawing/2014/main" id="{5139DC1B-10BB-4080-A754-72B6B180E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478" name="pic-_1.jpg">
          <a:extLst>
            <a:ext uri="{FF2B5EF4-FFF2-40B4-BE49-F238E27FC236}">
              <a16:creationId xmlns:a16="http://schemas.microsoft.com/office/drawing/2014/main" id="{59706F0B-063F-4ED3-B647-2F30A1CFB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479" name="pic-_1.jpg">
          <a:extLst>
            <a:ext uri="{FF2B5EF4-FFF2-40B4-BE49-F238E27FC236}">
              <a16:creationId xmlns:a16="http://schemas.microsoft.com/office/drawing/2014/main" id="{1793E28E-1185-4756-BF40-D9B3F6E02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480" name="pic-_1.jpg">
          <a:extLst>
            <a:ext uri="{FF2B5EF4-FFF2-40B4-BE49-F238E27FC236}">
              <a16:creationId xmlns:a16="http://schemas.microsoft.com/office/drawing/2014/main" id="{5FD00C47-7527-442B-B578-31D3C79E4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481" name="pic-_1.jpg">
          <a:extLst>
            <a:ext uri="{FF2B5EF4-FFF2-40B4-BE49-F238E27FC236}">
              <a16:creationId xmlns:a16="http://schemas.microsoft.com/office/drawing/2014/main" id="{0F027137-6A65-440C-B295-C056A80E5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483" name="pic-_1.jpg">
          <a:extLst>
            <a:ext uri="{FF2B5EF4-FFF2-40B4-BE49-F238E27FC236}">
              <a16:creationId xmlns:a16="http://schemas.microsoft.com/office/drawing/2014/main" id="{FCCE4577-E91E-4688-A060-8235C4F86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484" name="pic-_1.jpg">
          <a:extLst>
            <a:ext uri="{FF2B5EF4-FFF2-40B4-BE49-F238E27FC236}">
              <a16:creationId xmlns:a16="http://schemas.microsoft.com/office/drawing/2014/main" id="{0AF534AA-8195-42E4-B396-07E2C429F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485" name="pic-_1.jpg">
          <a:extLst>
            <a:ext uri="{FF2B5EF4-FFF2-40B4-BE49-F238E27FC236}">
              <a16:creationId xmlns:a16="http://schemas.microsoft.com/office/drawing/2014/main" id="{4E19358F-17DB-40F1-8781-E019F78ED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486" name="pic-_1.jpg">
          <a:extLst>
            <a:ext uri="{FF2B5EF4-FFF2-40B4-BE49-F238E27FC236}">
              <a16:creationId xmlns:a16="http://schemas.microsoft.com/office/drawing/2014/main" id="{E5F3E413-931B-4DDE-82CB-BE7B2AE42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487" name="pic-_1.jpg">
          <a:extLst>
            <a:ext uri="{FF2B5EF4-FFF2-40B4-BE49-F238E27FC236}">
              <a16:creationId xmlns:a16="http://schemas.microsoft.com/office/drawing/2014/main" id="{0D2D485E-DEF9-4BB2-A922-7D6CA2F0F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488" name="pic-_1.jpg">
          <a:extLst>
            <a:ext uri="{FF2B5EF4-FFF2-40B4-BE49-F238E27FC236}">
              <a16:creationId xmlns:a16="http://schemas.microsoft.com/office/drawing/2014/main" id="{E1CFD57E-027E-4876-B8F6-E3ECE6581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492" name="pic-_1.jpg">
          <a:extLst>
            <a:ext uri="{FF2B5EF4-FFF2-40B4-BE49-F238E27FC236}">
              <a16:creationId xmlns:a16="http://schemas.microsoft.com/office/drawing/2014/main" id="{29143449-C9B0-4099-BC4E-DD812C5F9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493" name="pic-_1.jpg">
          <a:extLst>
            <a:ext uri="{FF2B5EF4-FFF2-40B4-BE49-F238E27FC236}">
              <a16:creationId xmlns:a16="http://schemas.microsoft.com/office/drawing/2014/main" id="{6030F5A4-7479-41DE-B075-2D6FF6078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494" name="pic-_1.jpg">
          <a:extLst>
            <a:ext uri="{FF2B5EF4-FFF2-40B4-BE49-F238E27FC236}">
              <a16:creationId xmlns:a16="http://schemas.microsoft.com/office/drawing/2014/main" id="{152EB8AA-F248-418E-A622-E26ADEE52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495" name="pic-_1.jpg">
          <a:extLst>
            <a:ext uri="{FF2B5EF4-FFF2-40B4-BE49-F238E27FC236}">
              <a16:creationId xmlns:a16="http://schemas.microsoft.com/office/drawing/2014/main" id="{C5231B6E-2A23-4B90-A7DA-7849CE12A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496" name="pic-_1.jpg">
          <a:extLst>
            <a:ext uri="{FF2B5EF4-FFF2-40B4-BE49-F238E27FC236}">
              <a16:creationId xmlns:a16="http://schemas.microsoft.com/office/drawing/2014/main" id="{CB8D1634-8DDC-4639-8FB7-EA3F9B6FB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498" name="pic-_1.jpg">
          <a:extLst>
            <a:ext uri="{FF2B5EF4-FFF2-40B4-BE49-F238E27FC236}">
              <a16:creationId xmlns:a16="http://schemas.microsoft.com/office/drawing/2014/main" id="{3F082E62-89B3-4E10-A28F-FE9A1531A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499" name="pic-_1.jpg">
          <a:extLst>
            <a:ext uri="{FF2B5EF4-FFF2-40B4-BE49-F238E27FC236}">
              <a16:creationId xmlns:a16="http://schemas.microsoft.com/office/drawing/2014/main" id="{5D36638C-5DD3-4243-BDC0-7F838BCEC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500" name="pic-_1.jpg">
          <a:extLst>
            <a:ext uri="{FF2B5EF4-FFF2-40B4-BE49-F238E27FC236}">
              <a16:creationId xmlns:a16="http://schemas.microsoft.com/office/drawing/2014/main" id="{6092ADDC-D403-4A67-A25F-29062A373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501" name="pic-_1.jpg">
          <a:extLst>
            <a:ext uri="{FF2B5EF4-FFF2-40B4-BE49-F238E27FC236}">
              <a16:creationId xmlns:a16="http://schemas.microsoft.com/office/drawing/2014/main" id="{D317AF07-2B4C-4795-9EFD-C8F18BE4E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502" name="pic-_1.jpg">
          <a:extLst>
            <a:ext uri="{FF2B5EF4-FFF2-40B4-BE49-F238E27FC236}">
              <a16:creationId xmlns:a16="http://schemas.microsoft.com/office/drawing/2014/main" id="{AD048437-FD83-4CEF-86ED-B4F95C87C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503" name="pic-_1.jpg">
          <a:extLst>
            <a:ext uri="{FF2B5EF4-FFF2-40B4-BE49-F238E27FC236}">
              <a16:creationId xmlns:a16="http://schemas.microsoft.com/office/drawing/2014/main" id="{9755B850-BCF7-4962-8B17-3D10A4024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504" name="pic-_1.jpg">
          <a:extLst>
            <a:ext uri="{FF2B5EF4-FFF2-40B4-BE49-F238E27FC236}">
              <a16:creationId xmlns:a16="http://schemas.microsoft.com/office/drawing/2014/main" id="{545DF3E1-CAB4-40E6-B111-A9519F4A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505" name="pic-_1.jpg">
          <a:extLst>
            <a:ext uri="{FF2B5EF4-FFF2-40B4-BE49-F238E27FC236}">
              <a16:creationId xmlns:a16="http://schemas.microsoft.com/office/drawing/2014/main" id="{048E1B16-2EF5-4ECE-8053-3224E3830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506" name="pic-_1.jpg">
          <a:extLst>
            <a:ext uri="{FF2B5EF4-FFF2-40B4-BE49-F238E27FC236}">
              <a16:creationId xmlns:a16="http://schemas.microsoft.com/office/drawing/2014/main" id="{4C520FA1-F317-4AC6-910B-9DE0E6D7E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508" name="pic-_1.jpg">
          <a:extLst>
            <a:ext uri="{FF2B5EF4-FFF2-40B4-BE49-F238E27FC236}">
              <a16:creationId xmlns:a16="http://schemas.microsoft.com/office/drawing/2014/main" id="{8A457B35-BA1C-4D9E-AF6E-25FC5C011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509" name="pic-_1.jpg">
          <a:extLst>
            <a:ext uri="{FF2B5EF4-FFF2-40B4-BE49-F238E27FC236}">
              <a16:creationId xmlns:a16="http://schemas.microsoft.com/office/drawing/2014/main" id="{D484411A-DFD5-4916-A089-A0A529CD4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510" name="pic-_1.jpg">
          <a:extLst>
            <a:ext uri="{FF2B5EF4-FFF2-40B4-BE49-F238E27FC236}">
              <a16:creationId xmlns:a16="http://schemas.microsoft.com/office/drawing/2014/main" id="{F15ED516-7A71-4A53-852F-79864B4FF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511" name="pic-_1.jpg">
          <a:extLst>
            <a:ext uri="{FF2B5EF4-FFF2-40B4-BE49-F238E27FC236}">
              <a16:creationId xmlns:a16="http://schemas.microsoft.com/office/drawing/2014/main" id="{2EE78492-B2AC-4C0D-B402-FF334035D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512" name="pic-_1.jpg">
          <a:extLst>
            <a:ext uri="{FF2B5EF4-FFF2-40B4-BE49-F238E27FC236}">
              <a16:creationId xmlns:a16="http://schemas.microsoft.com/office/drawing/2014/main" id="{52AC1EF2-1E9A-477A-935B-02E12407F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513" name="pic-_1.jpg">
          <a:extLst>
            <a:ext uri="{FF2B5EF4-FFF2-40B4-BE49-F238E27FC236}">
              <a16:creationId xmlns:a16="http://schemas.microsoft.com/office/drawing/2014/main" id="{B8492353-64C8-41F5-AD6E-115DE870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517" name="pic-_1.jpg">
          <a:extLst>
            <a:ext uri="{FF2B5EF4-FFF2-40B4-BE49-F238E27FC236}">
              <a16:creationId xmlns:a16="http://schemas.microsoft.com/office/drawing/2014/main" id="{C9FB5076-FCDC-4D37-940B-1A596B43A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518" name="pic-_1.jpg">
          <a:extLst>
            <a:ext uri="{FF2B5EF4-FFF2-40B4-BE49-F238E27FC236}">
              <a16:creationId xmlns:a16="http://schemas.microsoft.com/office/drawing/2014/main" id="{613B88D7-DFD5-4CB4-9234-C1F15436F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519" name="pic-_1.jpg">
          <a:extLst>
            <a:ext uri="{FF2B5EF4-FFF2-40B4-BE49-F238E27FC236}">
              <a16:creationId xmlns:a16="http://schemas.microsoft.com/office/drawing/2014/main" id="{EDA3AA6B-4494-485F-B671-E4BF7CC12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520" name="pic-_1.jpg">
          <a:extLst>
            <a:ext uri="{FF2B5EF4-FFF2-40B4-BE49-F238E27FC236}">
              <a16:creationId xmlns:a16="http://schemas.microsoft.com/office/drawing/2014/main" id="{D538AB8D-89A9-4582-AF19-72498084C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521" name="pic-_1.jpg">
          <a:extLst>
            <a:ext uri="{FF2B5EF4-FFF2-40B4-BE49-F238E27FC236}">
              <a16:creationId xmlns:a16="http://schemas.microsoft.com/office/drawing/2014/main" id="{A7403162-880D-4ECB-B08B-330626256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523" name="pic-_1.jpg">
          <a:extLst>
            <a:ext uri="{FF2B5EF4-FFF2-40B4-BE49-F238E27FC236}">
              <a16:creationId xmlns:a16="http://schemas.microsoft.com/office/drawing/2014/main" id="{84DA0F47-AE10-4A30-9592-5FD3B1FC6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524" name="pic-_1.jpg">
          <a:extLst>
            <a:ext uri="{FF2B5EF4-FFF2-40B4-BE49-F238E27FC236}">
              <a16:creationId xmlns:a16="http://schemas.microsoft.com/office/drawing/2014/main" id="{88F86050-25FD-49DD-9E60-1FC2F2E93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525" name="pic-_1.jpg">
          <a:extLst>
            <a:ext uri="{FF2B5EF4-FFF2-40B4-BE49-F238E27FC236}">
              <a16:creationId xmlns:a16="http://schemas.microsoft.com/office/drawing/2014/main" id="{C88B5164-4246-4699-B642-479C7B779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526" name="pic-_1.jpg">
          <a:extLst>
            <a:ext uri="{FF2B5EF4-FFF2-40B4-BE49-F238E27FC236}">
              <a16:creationId xmlns:a16="http://schemas.microsoft.com/office/drawing/2014/main" id="{D369BEED-D130-4B06-AC19-F5D5DA1B7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527" name="pic-_1.jpg">
          <a:extLst>
            <a:ext uri="{FF2B5EF4-FFF2-40B4-BE49-F238E27FC236}">
              <a16:creationId xmlns:a16="http://schemas.microsoft.com/office/drawing/2014/main" id="{47CA03EA-7BBD-4B65-80ED-E31F91789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528" name="pic-_1.jpg">
          <a:extLst>
            <a:ext uri="{FF2B5EF4-FFF2-40B4-BE49-F238E27FC236}">
              <a16:creationId xmlns:a16="http://schemas.microsoft.com/office/drawing/2014/main" id="{B2AB83FF-EC1A-4A10-B8E6-734C33129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529" name="pic-_1.jpg">
          <a:extLst>
            <a:ext uri="{FF2B5EF4-FFF2-40B4-BE49-F238E27FC236}">
              <a16:creationId xmlns:a16="http://schemas.microsoft.com/office/drawing/2014/main" id="{C794C4D4-F379-4F30-8E96-AC01DA0B7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530" name="pic-_1.jpg">
          <a:extLst>
            <a:ext uri="{FF2B5EF4-FFF2-40B4-BE49-F238E27FC236}">
              <a16:creationId xmlns:a16="http://schemas.microsoft.com/office/drawing/2014/main" id="{3B58FAFE-53FE-4F0D-A4E4-47474D7CB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531" name="pic-_1.jpg">
          <a:extLst>
            <a:ext uri="{FF2B5EF4-FFF2-40B4-BE49-F238E27FC236}">
              <a16:creationId xmlns:a16="http://schemas.microsoft.com/office/drawing/2014/main" id="{45145E87-C0AC-49F1-AB48-F53D5C41A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533" name="pic-_1.jpg">
          <a:extLst>
            <a:ext uri="{FF2B5EF4-FFF2-40B4-BE49-F238E27FC236}">
              <a16:creationId xmlns:a16="http://schemas.microsoft.com/office/drawing/2014/main" id="{C6C662E8-2F9C-4A23-A370-7CEA593AC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534" name="pic-_1.jpg">
          <a:extLst>
            <a:ext uri="{FF2B5EF4-FFF2-40B4-BE49-F238E27FC236}">
              <a16:creationId xmlns:a16="http://schemas.microsoft.com/office/drawing/2014/main" id="{6F1BE372-2CCB-4CA9-8F0A-66CA8F71B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535" name="pic-_1.jpg">
          <a:extLst>
            <a:ext uri="{FF2B5EF4-FFF2-40B4-BE49-F238E27FC236}">
              <a16:creationId xmlns:a16="http://schemas.microsoft.com/office/drawing/2014/main" id="{93D59C60-0856-4CF5-81B0-32DE7617A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536" name="pic-_1.jpg">
          <a:extLst>
            <a:ext uri="{FF2B5EF4-FFF2-40B4-BE49-F238E27FC236}">
              <a16:creationId xmlns:a16="http://schemas.microsoft.com/office/drawing/2014/main" id="{08AA2793-7F01-417D-B392-008628858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537" name="pic-_1.jpg">
          <a:extLst>
            <a:ext uri="{FF2B5EF4-FFF2-40B4-BE49-F238E27FC236}">
              <a16:creationId xmlns:a16="http://schemas.microsoft.com/office/drawing/2014/main" id="{8F7576F3-D3BD-4A04-995F-99AA3C124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538" name="pic-_1.jpg">
          <a:extLst>
            <a:ext uri="{FF2B5EF4-FFF2-40B4-BE49-F238E27FC236}">
              <a16:creationId xmlns:a16="http://schemas.microsoft.com/office/drawing/2014/main" id="{F8B8B98C-8B7A-4D33-8F08-02A2DBB0C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542" name="pic-_1.jpg">
          <a:extLst>
            <a:ext uri="{FF2B5EF4-FFF2-40B4-BE49-F238E27FC236}">
              <a16:creationId xmlns:a16="http://schemas.microsoft.com/office/drawing/2014/main" id="{B81AFBA1-6806-46BE-B118-89F279285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543" name="pic-_1.jpg">
          <a:extLst>
            <a:ext uri="{FF2B5EF4-FFF2-40B4-BE49-F238E27FC236}">
              <a16:creationId xmlns:a16="http://schemas.microsoft.com/office/drawing/2014/main" id="{59920AB8-0417-44EC-8C5E-E1D0C704B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544" name="pic-_1.jpg">
          <a:extLst>
            <a:ext uri="{FF2B5EF4-FFF2-40B4-BE49-F238E27FC236}">
              <a16:creationId xmlns:a16="http://schemas.microsoft.com/office/drawing/2014/main" id="{BF27CDE0-0892-4C68-AB15-4CFF54AF9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545" name="pic-_1.jpg">
          <a:extLst>
            <a:ext uri="{FF2B5EF4-FFF2-40B4-BE49-F238E27FC236}">
              <a16:creationId xmlns:a16="http://schemas.microsoft.com/office/drawing/2014/main" id="{B634A1E8-7BEE-4C9A-935E-3E1B7646E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546" name="pic-_1.jpg">
          <a:extLst>
            <a:ext uri="{FF2B5EF4-FFF2-40B4-BE49-F238E27FC236}">
              <a16:creationId xmlns:a16="http://schemas.microsoft.com/office/drawing/2014/main" id="{8A565D0A-E6E7-4F7A-A072-D40370112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548" name="pic-_1.jpg">
          <a:extLst>
            <a:ext uri="{FF2B5EF4-FFF2-40B4-BE49-F238E27FC236}">
              <a16:creationId xmlns:a16="http://schemas.microsoft.com/office/drawing/2014/main" id="{0CB3BA5B-7759-4FC6-B546-5A3FF01C7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549" name="pic-_1.jpg">
          <a:extLst>
            <a:ext uri="{FF2B5EF4-FFF2-40B4-BE49-F238E27FC236}">
              <a16:creationId xmlns:a16="http://schemas.microsoft.com/office/drawing/2014/main" id="{38CAB805-B181-4281-A2A2-BBD862C81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550" name="pic-_1.jpg">
          <a:extLst>
            <a:ext uri="{FF2B5EF4-FFF2-40B4-BE49-F238E27FC236}">
              <a16:creationId xmlns:a16="http://schemas.microsoft.com/office/drawing/2014/main" id="{1471DEB4-BA61-4C2F-8009-4D2D93501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551" name="pic-_1.jpg">
          <a:extLst>
            <a:ext uri="{FF2B5EF4-FFF2-40B4-BE49-F238E27FC236}">
              <a16:creationId xmlns:a16="http://schemas.microsoft.com/office/drawing/2014/main" id="{F78A3FA6-B823-403A-B2D1-6E3CC642C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552" name="pic-_1.jpg">
          <a:extLst>
            <a:ext uri="{FF2B5EF4-FFF2-40B4-BE49-F238E27FC236}">
              <a16:creationId xmlns:a16="http://schemas.microsoft.com/office/drawing/2014/main" id="{B9814CC3-7F8A-4D44-9F85-255B368DC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553" name="pic-_1.jpg">
          <a:extLst>
            <a:ext uri="{FF2B5EF4-FFF2-40B4-BE49-F238E27FC236}">
              <a16:creationId xmlns:a16="http://schemas.microsoft.com/office/drawing/2014/main" id="{EFDEAB90-FD0E-41EF-94FF-6028CB672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554" name="pic-_1.jpg">
          <a:extLst>
            <a:ext uri="{FF2B5EF4-FFF2-40B4-BE49-F238E27FC236}">
              <a16:creationId xmlns:a16="http://schemas.microsoft.com/office/drawing/2014/main" id="{CE2741ED-B59D-4FC1-A594-4D035D876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555" name="pic-_1.jpg">
          <a:extLst>
            <a:ext uri="{FF2B5EF4-FFF2-40B4-BE49-F238E27FC236}">
              <a16:creationId xmlns:a16="http://schemas.microsoft.com/office/drawing/2014/main" id="{EFB1A478-A43F-4926-9A05-47418AB06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556" name="pic-_1.jpg">
          <a:extLst>
            <a:ext uri="{FF2B5EF4-FFF2-40B4-BE49-F238E27FC236}">
              <a16:creationId xmlns:a16="http://schemas.microsoft.com/office/drawing/2014/main" id="{7D5BD0C3-FD7C-4BF0-9BC4-ED8815B40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558" name="pic-_1.jpg">
          <a:extLst>
            <a:ext uri="{FF2B5EF4-FFF2-40B4-BE49-F238E27FC236}">
              <a16:creationId xmlns:a16="http://schemas.microsoft.com/office/drawing/2014/main" id="{7E8D04EC-F708-4FAE-8D22-7CF8AA64A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559" name="pic-_1.jpg">
          <a:extLst>
            <a:ext uri="{FF2B5EF4-FFF2-40B4-BE49-F238E27FC236}">
              <a16:creationId xmlns:a16="http://schemas.microsoft.com/office/drawing/2014/main" id="{26A0192A-92D3-4B9A-B891-1D622792E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560" name="pic-_1.jpg">
          <a:extLst>
            <a:ext uri="{FF2B5EF4-FFF2-40B4-BE49-F238E27FC236}">
              <a16:creationId xmlns:a16="http://schemas.microsoft.com/office/drawing/2014/main" id="{F4F74F35-EC83-4D99-BB79-D092E0E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561" name="pic-_1.jpg">
          <a:extLst>
            <a:ext uri="{FF2B5EF4-FFF2-40B4-BE49-F238E27FC236}">
              <a16:creationId xmlns:a16="http://schemas.microsoft.com/office/drawing/2014/main" id="{498070D6-129B-450A-85BB-24E7AE8E1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562" name="pic-_1.jpg">
          <a:extLst>
            <a:ext uri="{FF2B5EF4-FFF2-40B4-BE49-F238E27FC236}">
              <a16:creationId xmlns:a16="http://schemas.microsoft.com/office/drawing/2014/main" id="{C25867EB-D2BC-42EA-8506-E9F48088B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563" name="pic-_1.jpg">
          <a:extLst>
            <a:ext uri="{FF2B5EF4-FFF2-40B4-BE49-F238E27FC236}">
              <a16:creationId xmlns:a16="http://schemas.microsoft.com/office/drawing/2014/main" id="{679E6AFC-B376-4074-94B4-738C36033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567" name="pic-_1.jpg">
          <a:extLst>
            <a:ext uri="{FF2B5EF4-FFF2-40B4-BE49-F238E27FC236}">
              <a16:creationId xmlns:a16="http://schemas.microsoft.com/office/drawing/2014/main" id="{F49256E2-A143-4DD8-A7B4-C787B6256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568" name="pic-_1.jpg">
          <a:extLst>
            <a:ext uri="{FF2B5EF4-FFF2-40B4-BE49-F238E27FC236}">
              <a16:creationId xmlns:a16="http://schemas.microsoft.com/office/drawing/2014/main" id="{3D0E8E6F-91E6-4255-94F6-F214874EB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569" name="pic-_1.jpg">
          <a:extLst>
            <a:ext uri="{FF2B5EF4-FFF2-40B4-BE49-F238E27FC236}">
              <a16:creationId xmlns:a16="http://schemas.microsoft.com/office/drawing/2014/main" id="{2D2B27ED-8D12-41CB-AEB4-84F32B255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570" name="pic-_1.jpg">
          <a:extLst>
            <a:ext uri="{FF2B5EF4-FFF2-40B4-BE49-F238E27FC236}">
              <a16:creationId xmlns:a16="http://schemas.microsoft.com/office/drawing/2014/main" id="{4C7EA859-DEB4-4C0A-A888-074C44C22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571" name="pic-_1.jpg">
          <a:extLst>
            <a:ext uri="{FF2B5EF4-FFF2-40B4-BE49-F238E27FC236}">
              <a16:creationId xmlns:a16="http://schemas.microsoft.com/office/drawing/2014/main" id="{D102181B-C481-494B-A2E3-313E0F3DF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573" name="pic-_1.jpg">
          <a:extLst>
            <a:ext uri="{FF2B5EF4-FFF2-40B4-BE49-F238E27FC236}">
              <a16:creationId xmlns:a16="http://schemas.microsoft.com/office/drawing/2014/main" id="{8A2E0F42-C2DA-413D-807D-122A797FD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574" name="pic-_1.jpg">
          <a:extLst>
            <a:ext uri="{FF2B5EF4-FFF2-40B4-BE49-F238E27FC236}">
              <a16:creationId xmlns:a16="http://schemas.microsoft.com/office/drawing/2014/main" id="{2E9E20BC-2185-4465-8669-41A4B57A1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575" name="pic-_1.jpg">
          <a:extLst>
            <a:ext uri="{FF2B5EF4-FFF2-40B4-BE49-F238E27FC236}">
              <a16:creationId xmlns:a16="http://schemas.microsoft.com/office/drawing/2014/main" id="{C44DAC61-2988-4FCA-9EEA-7AD69E24B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576" name="pic-_1.jpg">
          <a:extLst>
            <a:ext uri="{FF2B5EF4-FFF2-40B4-BE49-F238E27FC236}">
              <a16:creationId xmlns:a16="http://schemas.microsoft.com/office/drawing/2014/main" id="{4B3FFDF1-5206-4905-8410-BCBFE24B2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577" name="pic-_1.jpg">
          <a:extLst>
            <a:ext uri="{FF2B5EF4-FFF2-40B4-BE49-F238E27FC236}">
              <a16:creationId xmlns:a16="http://schemas.microsoft.com/office/drawing/2014/main" id="{5C583DBA-7E22-45DB-85A8-85399EFBC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578" name="pic-_1.jpg">
          <a:extLst>
            <a:ext uri="{FF2B5EF4-FFF2-40B4-BE49-F238E27FC236}">
              <a16:creationId xmlns:a16="http://schemas.microsoft.com/office/drawing/2014/main" id="{0DC83E42-1DEB-42D5-BF44-26F454ACB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579" name="pic-_1.jpg">
          <a:extLst>
            <a:ext uri="{FF2B5EF4-FFF2-40B4-BE49-F238E27FC236}">
              <a16:creationId xmlns:a16="http://schemas.microsoft.com/office/drawing/2014/main" id="{2682B973-B247-4DE6-8E91-C23AF7AA9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580" name="pic-_1.jpg">
          <a:extLst>
            <a:ext uri="{FF2B5EF4-FFF2-40B4-BE49-F238E27FC236}">
              <a16:creationId xmlns:a16="http://schemas.microsoft.com/office/drawing/2014/main" id="{5105F0AF-9A4B-467F-8C39-7FD4E6CE2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581" name="pic-_1.jpg">
          <a:extLst>
            <a:ext uri="{FF2B5EF4-FFF2-40B4-BE49-F238E27FC236}">
              <a16:creationId xmlns:a16="http://schemas.microsoft.com/office/drawing/2014/main" id="{DEA9E151-2653-4042-9496-624BFA5EB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583" name="pic-_1.jpg">
          <a:extLst>
            <a:ext uri="{FF2B5EF4-FFF2-40B4-BE49-F238E27FC236}">
              <a16:creationId xmlns:a16="http://schemas.microsoft.com/office/drawing/2014/main" id="{A06B8887-B969-44DE-9FD9-E8C670920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584" name="pic-_1.jpg">
          <a:extLst>
            <a:ext uri="{FF2B5EF4-FFF2-40B4-BE49-F238E27FC236}">
              <a16:creationId xmlns:a16="http://schemas.microsoft.com/office/drawing/2014/main" id="{EC9BE2E4-1115-4A29-AB32-EBEB8C34B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585" name="pic-_1.jpg">
          <a:extLst>
            <a:ext uri="{FF2B5EF4-FFF2-40B4-BE49-F238E27FC236}">
              <a16:creationId xmlns:a16="http://schemas.microsoft.com/office/drawing/2014/main" id="{40E627EE-7A2C-4710-8074-17123C76D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586" name="pic-_1.jpg">
          <a:extLst>
            <a:ext uri="{FF2B5EF4-FFF2-40B4-BE49-F238E27FC236}">
              <a16:creationId xmlns:a16="http://schemas.microsoft.com/office/drawing/2014/main" id="{DE86C6B4-3C1A-41B4-A3EC-A7FF7C31A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587" name="pic-_1.jpg">
          <a:extLst>
            <a:ext uri="{FF2B5EF4-FFF2-40B4-BE49-F238E27FC236}">
              <a16:creationId xmlns:a16="http://schemas.microsoft.com/office/drawing/2014/main" id="{C4E9471B-F88B-437C-93EF-940FF30B2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588" name="pic-_1.jpg">
          <a:extLst>
            <a:ext uri="{FF2B5EF4-FFF2-40B4-BE49-F238E27FC236}">
              <a16:creationId xmlns:a16="http://schemas.microsoft.com/office/drawing/2014/main" id="{6FA56CD8-DB06-4E37-AD2B-7B5FD13D2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592" name="pic-_1.jpg">
          <a:extLst>
            <a:ext uri="{FF2B5EF4-FFF2-40B4-BE49-F238E27FC236}">
              <a16:creationId xmlns:a16="http://schemas.microsoft.com/office/drawing/2014/main" id="{B9EB7960-01C0-4A5B-B536-C018C3ECB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593" name="pic-_1.jpg">
          <a:extLst>
            <a:ext uri="{FF2B5EF4-FFF2-40B4-BE49-F238E27FC236}">
              <a16:creationId xmlns:a16="http://schemas.microsoft.com/office/drawing/2014/main" id="{760BAD48-5B96-4B8E-AFF6-00A5581CF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594" name="pic-_1.jpg">
          <a:extLst>
            <a:ext uri="{FF2B5EF4-FFF2-40B4-BE49-F238E27FC236}">
              <a16:creationId xmlns:a16="http://schemas.microsoft.com/office/drawing/2014/main" id="{6B0FCACC-6562-4507-BC72-E38D937AA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595" name="pic-_1.jpg">
          <a:extLst>
            <a:ext uri="{FF2B5EF4-FFF2-40B4-BE49-F238E27FC236}">
              <a16:creationId xmlns:a16="http://schemas.microsoft.com/office/drawing/2014/main" id="{87D436C1-22F2-4160-AB9E-78F3170B2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596" name="pic-_1.jpg">
          <a:extLst>
            <a:ext uri="{FF2B5EF4-FFF2-40B4-BE49-F238E27FC236}">
              <a16:creationId xmlns:a16="http://schemas.microsoft.com/office/drawing/2014/main" id="{D38062CA-84DF-4423-AE4A-63A13AC5C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598" name="pic-_1.jpg">
          <a:extLst>
            <a:ext uri="{FF2B5EF4-FFF2-40B4-BE49-F238E27FC236}">
              <a16:creationId xmlns:a16="http://schemas.microsoft.com/office/drawing/2014/main" id="{2F3B5C0E-8912-4EE8-83AF-3E9F480DA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599" name="pic-_1.jpg">
          <a:extLst>
            <a:ext uri="{FF2B5EF4-FFF2-40B4-BE49-F238E27FC236}">
              <a16:creationId xmlns:a16="http://schemas.microsoft.com/office/drawing/2014/main" id="{03AA156E-9EE0-4141-A899-9AF6A5D81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600" name="pic-_1.jpg">
          <a:extLst>
            <a:ext uri="{FF2B5EF4-FFF2-40B4-BE49-F238E27FC236}">
              <a16:creationId xmlns:a16="http://schemas.microsoft.com/office/drawing/2014/main" id="{B74DF0E6-8385-4507-BAA1-65E250442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601" name="pic-_1.jpg">
          <a:extLst>
            <a:ext uri="{FF2B5EF4-FFF2-40B4-BE49-F238E27FC236}">
              <a16:creationId xmlns:a16="http://schemas.microsoft.com/office/drawing/2014/main" id="{1E4EACA3-1DDA-41D1-933C-8C2558E33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602" name="pic-_1.jpg">
          <a:extLst>
            <a:ext uri="{FF2B5EF4-FFF2-40B4-BE49-F238E27FC236}">
              <a16:creationId xmlns:a16="http://schemas.microsoft.com/office/drawing/2014/main" id="{BD09E4ED-A078-483E-9A94-F70992C73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603" name="pic-_1.jpg">
          <a:extLst>
            <a:ext uri="{FF2B5EF4-FFF2-40B4-BE49-F238E27FC236}">
              <a16:creationId xmlns:a16="http://schemas.microsoft.com/office/drawing/2014/main" id="{E5553ED8-490F-4CCB-A6DD-2DA38AB0F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604" name="pic-_1.jpg">
          <a:extLst>
            <a:ext uri="{FF2B5EF4-FFF2-40B4-BE49-F238E27FC236}">
              <a16:creationId xmlns:a16="http://schemas.microsoft.com/office/drawing/2014/main" id="{4D95A31C-A73E-4A6D-BDE1-364203AE4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605" name="pic-_1.jpg">
          <a:extLst>
            <a:ext uri="{FF2B5EF4-FFF2-40B4-BE49-F238E27FC236}">
              <a16:creationId xmlns:a16="http://schemas.microsoft.com/office/drawing/2014/main" id="{F7D9B8A5-BA03-4A71-AC69-17035C741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606" name="pic-_1.jpg">
          <a:extLst>
            <a:ext uri="{FF2B5EF4-FFF2-40B4-BE49-F238E27FC236}">
              <a16:creationId xmlns:a16="http://schemas.microsoft.com/office/drawing/2014/main" id="{16D7718F-06F4-4E18-BC45-DB0B11D8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608" name="pic-_1.jpg">
          <a:extLst>
            <a:ext uri="{FF2B5EF4-FFF2-40B4-BE49-F238E27FC236}">
              <a16:creationId xmlns:a16="http://schemas.microsoft.com/office/drawing/2014/main" id="{36C8C11A-DDFE-44C8-9BEB-260BE59AD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609" name="pic-_1.jpg">
          <a:extLst>
            <a:ext uri="{FF2B5EF4-FFF2-40B4-BE49-F238E27FC236}">
              <a16:creationId xmlns:a16="http://schemas.microsoft.com/office/drawing/2014/main" id="{351F7803-3470-438A-BCED-A9B2B49BB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610" name="pic-_1.jpg">
          <a:extLst>
            <a:ext uri="{FF2B5EF4-FFF2-40B4-BE49-F238E27FC236}">
              <a16:creationId xmlns:a16="http://schemas.microsoft.com/office/drawing/2014/main" id="{4F344DC5-14AD-42FA-872F-5B642AB7C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611" name="pic-_1.jpg">
          <a:extLst>
            <a:ext uri="{FF2B5EF4-FFF2-40B4-BE49-F238E27FC236}">
              <a16:creationId xmlns:a16="http://schemas.microsoft.com/office/drawing/2014/main" id="{5ED3AB81-1666-4140-BFEC-B4BBC8E30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612" name="pic-_1.jpg">
          <a:extLst>
            <a:ext uri="{FF2B5EF4-FFF2-40B4-BE49-F238E27FC236}">
              <a16:creationId xmlns:a16="http://schemas.microsoft.com/office/drawing/2014/main" id="{B32CA2F1-CBEC-4351-81AA-EFE7C4924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613" name="pic-_1.jpg">
          <a:extLst>
            <a:ext uri="{FF2B5EF4-FFF2-40B4-BE49-F238E27FC236}">
              <a16:creationId xmlns:a16="http://schemas.microsoft.com/office/drawing/2014/main" id="{B37509D3-40CD-4CF1-889B-33E23311C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617" name="pic-_1.jpg">
          <a:extLst>
            <a:ext uri="{FF2B5EF4-FFF2-40B4-BE49-F238E27FC236}">
              <a16:creationId xmlns:a16="http://schemas.microsoft.com/office/drawing/2014/main" id="{F4A28B15-0250-423D-A53D-28A0BE84F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618" name="pic-_1.jpg">
          <a:extLst>
            <a:ext uri="{FF2B5EF4-FFF2-40B4-BE49-F238E27FC236}">
              <a16:creationId xmlns:a16="http://schemas.microsoft.com/office/drawing/2014/main" id="{41EA2959-A14C-4580-95A6-BBCB0C747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619" name="pic-_1.jpg">
          <a:extLst>
            <a:ext uri="{FF2B5EF4-FFF2-40B4-BE49-F238E27FC236}">
              <a16:creationId xmlns:a16="http://schemas.microsoft.com/office/drawing/2014/main" id="{A9F5A4E0-E5F2-4C96-8F3E-7C88E251F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620" name="pic-_1.jpg">
          <a:extLst>
            <a:ext uri="{FF2B5EF4-FFF2-40B4-BE49-F238E27FC236}">
              <a16:creationId xmlns:a16="http://schemas.microsoft.com/office/drawing/2014/main" id="{9FA42598-7B83-4890-8E94-F915C8CD1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621" name="pic-_1.jpg">
          <a:extLst>
            <a:ext uri="{FF2B5EF4-FFF2-40B4-BE49-F238E27FC236}">
              <a16:creationId xmlns:a16="http://schemas.microsoft.com/office/drawing/2014/main" id="{2D8C7FDE-4B86-4316-BE66-DB577211B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623" name="pic-_1.jpg">
          <a:extLst>
            <a:ext uri="{FF2B5EF4-FFF2-40B4-BE49-F238E27FC236}">
              <a16:creationId xmlns:a16="http://schemas.microsoft.com/office/drawing/2014/main" id="{4BD3DF72-3D50-4376-A838-6EFE999E3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624" name="pic-_1.jpg">
          <a:extLst>
            <a:ext uri="{FF2B5EF4-FFF2-40B4-BE49-F238E27FC236}">
              <a16:creationId xmlns:a16="http://schemas.microsoft.com/office/drawing/2014/main" id="{6C26FBBC-E6C6-4DBE-881D-CF38B7FAD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625" name="pic-_1.jpg">
          <a:extLst>
            <a:ext uri="{FF2B5EF4-FFF2-40B4-BE49-F238E27FC236}">
              <a16:creationId xmlns:a16="http://schemas.microsoft.com/office/drawing/2014/main" id="{FE736C96-B1F1-43A3-8453-AA68A6C7A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626" name="pic-_1.jpg">
          <a:extLst>
            <a:ext uri="{FF2B5EF4-FFF2-40B4-BE49-F238E27FC236}">
              <a16:creationId xmlns:a16="http://schemas.microsoft.com/office/drawing/2014/main" id="{A7009FA1-32B3-4E74-8829-CE2CB21D9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627" name="pic-_1.jpg">
          <a:extLst>
            <a:ext uri="{FF2B5EF4-FFF2-40B4-BE49-F238E27FC236}">
              <a16:creationId xmlns:a16="http://schemas.microsoft.com/office/drawing/2014/main" id="{5F0A321D-E943-4F35-A42A-BCEAB7DDC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628" name="pic-_1.jpg">
          <a:extLst>
            <a:ext uri="{FF2B5EF4-FFF2-40B4-BE49-F238E27FC236}">
              <a16:creationId xmlns:a16="http://schemas.microsoft.com/office/drawing/2014/main" id="{6428C5C6-51F4-4212-B643-0A2C34AF5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629" name="pic-_1.jpg">
          <a:extLst>
            <a:ext uri="{FF2B5EF4-FFF2-40B4-BE49-F238E27FC236}">
              <a16:creationId xmlns:a16="http://schemas.microsoft.com/office/drawing/2014/main" id="{DDCFD31D-E152-465F-B8C1-88B7F407B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630" name="pic-_1.jpg">
          <a:extLst>
            <a:ext uri="{FF2B5EF4-FFF2-40B4-BE49-F238E27FC236}">
              <a16:creationId xmlns:a16="http://schemas.microsoft.com/office/drawing/2014/main" id="{B3567244-6B84-4B6E-9054-1925502C5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631" name="pic-_1.jpg">
          <a:extLst>
            <a:ext uri="{FF2B5EF4-FFF2-40B4-BE49-F238E27FC236}">
              <a16:creationId xmlns:a16="http://schemas.microsoft.com/office/drawing/2014/main" id="{39F76100-C662-4569-A75F-082B202F6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633" name="pic-_1.jpg">
          <a:extLst>
            <a:ext uri="{FF2B5EF4-FFF2-40B4-BE49-F238E27FC236}">
              <a16:creationId xmlns:a16="http://schemas.microsoft.com/office/drawing/2014/main" id="{E0985204-642B-4B88-B08B-FABF9442A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634" name="pic-_1.jpg">
          <a:extLst>
            <a:ext uri="{FF2B5EF4-FFF2-40B4-BE49-F238E27FC236}">
              <a16:creationId xmlns:a16="http://schemas.microsoft.com/office/drawing/2014/main" id="{D0BA0771-9EA6-430A-A035-4C449A5AD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635" name="pic-_1.jpg">
          <a:extLst>
            <a:ext uri="{FF2B5EF4-FFF2-40B4-BE49-F238E27FC236}">
              <a16:creationId xmlns:a16="http://schemas.microsoft.com/office/drawing/2014/main" id="{D87F3123-4187-48AB-850D-BA720FCF3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636" name="pic-_1.jpg">
          <a:extLst>
            <a:ext uri="{FF2B5EF4-FFF2-40B4-BE49-F238E27FC236}">
              <a16:creationId xmlns:a16="http://schemas.microsoft.com/office/drawing/2014/main" id="{2486519E-29CD-42B0-9353-70BFE5922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637" name="pic-_1.jpg">
          <a:extLst>
            <a:ext uri="{FF2B5EF4-FFF2-40B4-BE49-F238E27FC236}">
              <a16:creationId xmlns:a16="http://schemas.microsoft.com/office/drawing/2014/main" id="{1F8902AD-5CC2-450E-9EE0-D4C60D146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638" name="pic-_1.jpg">
          <a:extLst>
            <a:ext uri="{FF2B5EF4-FFF2-40B4-BE49-F238E27FC236}">
              <a16:creationId xmlns:a16="http://schemas.microsoft.com/office/drawing/2014/main" id="{8C43BEAF-4D9F-4766-8832-AF3436093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642" name="pic-_1.jpg">
          <a:extLst>
            <a:ext uri="{FF2B5EF4-FFF2-40B4-BE49-F238E27FC236}">
              <a16:creationId xmlns:a16="http://schemas.microsoft.com/office/drawing/2014/main" id="{44B7827D-BB82-49C2-A94A-284FDFD21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643" name="pic-_1.jpg">
          <a:extLst>
            <a:ext uri="{FF2B5EF4-FFF2-40B4-BE49-F238E27FC236}">
              <a16:creationId xmlns:a16="http://schemas.microsoft.com/office/drawing/2014/main" id="{438DDF9E-62DA-4027-AE79-A0D88D749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644" name="pic-_1.jpg">
          <a:extLst>
            <a:ext uri="{FF2B5EF4-FFF2-40B4-BE49-F238E27FC236}">
              <a16:creationId xmlns:a16="http://schemas.microsoft.com/office/drawing/2014/main" id="{C2E1C7B0-62BC-4C05-80EE-095819358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645" name="pic-_1.jpg">
          <a:extLst>
            <a:ext uri="{FF2B5EF4-FFF2-40B4-BE49-F238E27FC236}">
              <a16:creationId xmlns:a16="http://schemas.microsoft.com/office/drawing/2014/main" id="{E16DF137-F472-48EE-8D82-9A1E9B4A5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646" name="pic-_1.jpg">
          <a:extLst>
            <a:ext uri="{FF2B5EF4-FFF2-40B4-BE49-F238E27FC236}">
              <a16:creationId xmlns:a16="http://schemas.microsoft.com/office/drawing/2014/main" id="{1DB4C844-BF7B-4C23-8A80-0BC8D3345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648" name="pic-_1.jpg">
          <a:extLst>
            <a:ext uri="{FF2B5EF4-FFF2-40B4-BE49-F238E27FC236}">
              <a16:creationId xmlns:a16="http://schemas.microsoft.com/office/drawing/2014/main" id="{EDA60466-5853-4AAF-BD9B-A169EF5BA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649" name="pic-_1.jpg">
          <a:extLst>
            <a:ext uri="{FF2B5EF4-FFF2-40B4-BE49-F238E27FC236}">
              <a16:creationId xmlns:a16="http://schemas.microsoft.com/office/drawing/2014/main" id="{7E2F61CD-7C6C-4240-9C4F-7D3B9F90C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650" name="pic-_1.jpg">
          <a:extLst>
            <a:ext uri="{FF2B5EF4-FFF2-40B4-BE49-F238E27FC236}">
              <a16:creationId xmlns:a16="http://schemas.microsoft.com/office/drawing/2014/main" id="{38A8D94A-68BF-4BA5-9279-1F1F46C38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651" name="pic-_1.jpg">
          <a:extLst>
            <a:ext uri="{FF2B5EF4-FFF2-40B4-BE49-F238E27FC236}">
              <a16:creationId xmlns:a16="http://schemas.microsoft.com/office/drawing/2014/main" id="{FE36197A-2668-4AD1-8F48-A32ABDA14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652" name="pic-_1.jpg">
          <a:extLst>
            <a:ext uri="{FF2B5EF4-FFF2-40B4-BE49-F238E27FC236}">
              <a16:creationId xmlns:a16="http://schemas.microsoft.com/office/drawing/2014/main" id="{D2BCB7F3-0B9E-46EE-B6D5-8BF2063C1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653" name="pic-_1.jpg">
          <a:extLst>
            <a:ext uri="{FF2B5EF4-FFF2-40B4-BE49-F238E27FC236}">
              <a16:creationId xmlns:a16="http://schemas.microsoft.com/office/drawing/2014/main" id="{9CC865FC-2AA7-4BBF-8A48-7FACFC94B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654" name="pic-_1.jpg">
          <a:extLst>
            <a:ext uri="{FF2B5EF4-FFF2-40B4-BE49-F238E27FC236}">
              <a16:creationId xmlns:a16="http://schemas.microsoft.com/office/drawing/2014/main" id="{26C22E97-0F26-479B-B32D-87AA73B7E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655" name="pic-_1.jpg">
          <a:extLst>
            <a:ext uri="{FF2B5EF4-FFF2-40B4-BE49-F238E27FC236}">
              <a16:creationId xmlns:a16="http://schemas.microsoft.com/office/drawing/2014/main" id="{EE44DA4C-124E-4DD1-BE8A-BA5C57541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656" name="pic-_1.jpg">
          <a:extLst>
            <a:ext uri="{FF2B5EF4-FFF2-40B4-BE49-F238E27FC236}">
              <a16:creationId xmlns:a16="http://schemas.microsoft.com/office/drawing/2014/main" id="{13F789B7-101B-438D-A0F4-AA927F57A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658" name="pic-_1.jpg">
          <a:extLst>
            <a:ext uri="{FF2B5EF4-FFF2-40B4-BE49-F238E27FC236}">
              <a16:creationId xmlns:a16="http://schemas.microsoft.com/office/drawing/2014/main" id="{1652A378-A461-48BD-9DBA-5D199CD82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659" name="pic-_1.jpg">
          <a:extLst>
            <a:ext uri="{FF2B5EF4-FFF2-40B4-BE49-F238E27FC236}">
              <a16:creationId xmlns:a16="http://schemas.microsoft.com/office/drawing/2014/main" id="{DBBF1B2C-7661-4E73-AE74-1174C485F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660" name="pic-_1.jpg">
          <a:extLst>
            <a:ext uri="{FF2B5EF4-FFF2-40B4-BE49-F238E27FC236}">
              <a16:creationId xmlns:a16="http://schemas.microsoft.com/office/drawing/2014/main" id="{598192FC-4FFE-4A0F-99A4-E77C28CF9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661" name="pic-_1.jpg">
          <a:extLst>
            <a:ext uri="{FF2B5EF4-FFF2-40B4-BE49-F238E27FC236}">
              <a16:creationId xmlns:a16="http://schemas.microsoft.com/office/drawing/2014/main" id="{1134FB59-BBAD-4128-8046-AE1714C24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662" name="pic-_1.jpg">
          <a:extLst>
            <a:ext uri="{FF2B5EF4-FFF2-40B4-BE49-F238E27FC236}">
              <a16:creationId xmlns:a16="http://schemas.microsoft.com/office/drawing/2014/main" id="{69D98AB1-C140-434E-8060-172E07F1B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663" name="pic-_1.jpg">
          <a:extLst>
            <a:ext uri="{FF2B5EF4-FFF2-40B4-BE49-F238E27FC236}">
              <a16:creationId xmlns:a16="http://schemas.microsoft.com/office/drawing/2014/main" id="{ECAEAAA2-2508-48E5-B039-B40828FA1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667" name="pic-_1.jpg">
          <a:extLst>
            <a:ext uri="{FF2B5EF4-FFF2-40B4-BE49-F238E27FC236}">
              <a16:creationId xmlns:a16="http://schemas.microsoft.com/office/drawing/2014/main" id="{6E5AD11D-F92C-4B5D-ACBB-300C25864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668" name="pic-_1.jpg">
          <a:extLst>
            <a:ext uri="{FF2B5EF4-FFF2-40B4-BE49-F238E27FC236}">
              <a16:creationId xmlns:a16="http://schemas.microsoft.com/office/drawing/2014/main" id="{BDEFF441-777C-499A-8F85-F031EE862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669" name="pic-_1.jpg">
          <a:extLst>
            <a:ext uri="{FF2B5EF4-FFF2-40B4-BE49-F238E27FC236}">
              <a16:creationId xmlns:a16="http://schemas.microsoft.com/office/drawing/2014/main" id="{A3F11368-9148-4D31-8036-DFDAE158C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670" name="pic-_1.jpg">
          <a:extLst>
            <a:ext uri="{FF2B5EF4-FFF2-40B4-BE49-F238E27FC236}">
              <a16:creationId xmlns:a16="http://schemas.microsoft.com/office/drawing/2014/main" id="{7E24D762-B1FB-4B80-91EB-32D097370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671" name="pic-_1.jpg">
          <a:extLst>
            <a:ext uri="{FF2B5EF4-FFF2-40B4-BE49-F238E27FC236}">
              <a16:creationId xmlns:a16="http://schemas.microsoft.com/office/drawing/2014/main" id="{ECE7CDBA-9567-489A-9CE5-26207AD9C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673" name="pic-_1.jpg">
          <a:extLst>
            <a:ext uri="{FF2B5EF4-FFF2-40B4-BE49-F238E27FC236}">
              <a16:creationId xmlns:a16="http://schemas.microsoft.com/office/drawing/2014/main" id="{6B06A29D-713D-4C39-B8F0-EEAC23510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674" name="pic-_1.jpg">
          <a:extLst>
            <a:ext uri="{FF2B5EF4-FFF2-40B4-BE49-F238E27FC236}">
              <a16:creationId xmlns:a16="http://schemas.microsoft.com/office/drawing/2014/main" id="{CFA89C54-20E5-4E5D-9D34-B0323E4C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675" name="pic-_1.jpg">
          <a:extLst>
            <a:ext uri="{FF2B5EF4-FFF2-40B4-BE49-F238E27FC236}">
              <a16:creationId xmlns:a16="http://schemas.microsoft.com/office/drawing/2014/main" id="{0C728F40-DEBF-43CB-AE12-4E8EDE51D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676" name="pic-_1.jpg">
          <a:extLst>
            <a:ext uri="{FF2B5EF4-FFF2-40B4-BE49-F238E27FC236}">
              <a16:creationId xmlns:a16="http://schemas.microsoft.com/office/drawing/2014/main" id="{DC17684E-8AD8-4D4E-86DC-F202A8A97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677" name="pic-_1.jpg">
          <a:extLst>
            <a:ext uri="{FF2B5EF4-FFF2-40B4-BE49-F238E27FC236}">
              <a16:creationId xmlns:a16="http://schemas.microsoft.com/office/drawing/2014/main" id="{58C4B595-8974-4F3F-BE52-023CD201F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678" name="pic-_1.jpg">
          <a:extLst>
            <a:ext uri="{FF2B5EF4-FFF2-40B4-BE49-F238E27FC236}">
              <a16:creationId xmlns:a16="http://schemas.microsoft.com/office/drawing/2014/main" id="{2AA164E6-1960-47C6-89CC-8D1C45505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679" name="pic-_1.jpg">
          <a:extLst>
            <a:ext uri="{FF2B5EF4-FFF2-40B4-BE49-F238E27FC236}">
              <a16:creationId xmlns:a16="http://schemas.microsoft.com/office/drawing/2014/main" id="{B796CE07-4065-4EA1-99E7-25D97800E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680" name="pic-_1.jpg">
          <a:extLst>
            <a:ext uri="{FF2B5EF4-FFF2-40B4-BE49-F238E27FC236}">
              <a16:creationId xmlns:a16="http://schemas.microsoft.com/office/drawing/2014/main" id="{76AFEF64-A28B-4497-8746-4ABA4A56D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681" name="pic-_1.jpg">
          <a:extLst>
            <a:ext uri="{FF2B5EF4-FFF2-40B4-BE49-F238E27FC236}">
              <a16:creationId xmlns:a16="http://schemas.microsoft.com/office/drawing/2014/main" id="{F7B54CBF-0C7A-4CD0-822A-4CD6F4F6C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683" name="pic-_1.jpg">
          <a:extLst>
            <a:ext uri="{FF2B5EF4-FFF2-40B4-BE49-F238E27FC236}">
              <a16:creationId xmlns:a16="http://schemas.microsoft.com/office/drawing/2014/main" id="{BBD42503-3310-43B8-9C66-6C3ABE112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684" name="pic-_1.jpg">
          <a:extLst>
            <a:ext uri="{FF2B5EF4-FFF2-40B4-BE49-F238E27FC236}">
              <a16:creationId xmlns:a16="http://schemas.microsoft.com/office/drawing/2014/main" id="{1247BF88-66F7-48DB-BCFB-37E61F4B1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685" name="pic-_1.jpg">
          <a:extLst>
            <a:ext uri="{FF2B5EF4-FFF2-40B4-BE49-F238E27FC236}">
              <a16:creationId xmlns:a16="http://schemas.microsoft.com/office/drawing/2014/main" id="{00D850EE-78A9-4BF8-8FD8-6E0999662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686" name="pic-_1.jpg">
          <a:extLst>
            <a:ext uri="{FF2B5EF4-FFF2-40B4-BE49-F238E27FC236}">
              <a16:creationId xmlns:a16="http://schemas.microsoft.com/office/drawing/2014/main" id="{A601BA56-A923-4C46-9841-2851C34C3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687" name="pic-_1.jpg">
          <a:extLst>
            <a:ext uri="{FF2B5EF4-FFF2-40B4-BE49-F238E27FC236}">
              <a16:creationId xmlns:a16="http://schemas.microsoft.com/office/drawing/2014/main" id="{2C1CAFD0-5A53-4FD6-BC6C-8B081FF48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688" name="pic-_1.jpg">
          <a:extLst>
            <a:ext uri="{FF2B5EF4-FFF2-40B4-BE49-F238E27FC236}">
              <a16:creationId xmlns:a16="http://schemas.microsoft.com/office/drawing/2014/main" id="{643A44A6-4D81-42AA-A2F2-EAA654E1D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692" name="pic-_1.jpg">
          <a:extLst>
            <a:ext uri="{FF2B5EF4-FFF2-40B4-BE49-F238E27FC236}">
              <a16:creationId xmlns:a16="http://schemas.microsoft.com/office/drawing/2014/main" id="{761BF0FB-836F-4DEC-9585-FC2EBA85B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693" name="pic-_1.jpg">
          <a:extLst>
            <a:ext uri="{FF2B5EF4-FFF2-40B4-BE49-F238E27FC236}">
              <a16:creationId xmlns:a16="http://schemas.microsoft.com/office/drawing/2014/main" id="{147FA022-0B11-4D2F-AF2E-FF3690A1A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694" name="pic-_1.jpg">
          <a:extLst>
            <a:ext uri="{FF2B5EF4-FFF2-40B4-BE49-F238E27FC236}">
              <a16:creationId xmlns:a16="http://schemas.microsoft.com/office/drawing/2014/main" id="{C0734CA2-5929-4B91-A009-3E07F3BF5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695" name="pic-_1.jpg">
          <a:extLst>
            <a:ext uri="{FF2B5EF4-FFF2-40B4-BE49-F238E27FC236}">
              <a16:creationId xmlns:a16="http://schemas.microsoft.com/office/drawing/2014/main" id="{5603B67A-C444-4272-AF25-8F3F5C12B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696" name="pic-_1.jpg">
          <a:extLst>
            <a:ext uri="{FF2B5EF4-FFF2-40B4-BE49-F238E27FC236}">
              <a16:creationId xmlns:a16="http://schemas.microsoft.com/office/drawing/2014/main" id="{AB764CB8-AF73-4B91-A2D1-AFC54EBDE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698" name="pic-_1.jpg">
          <a:extLst>
            <a:ext uri="{FF2B5EF4-FFF2-40B4-BE49-F238E27FC236}">
              <a16:creationId xmlns:a16="http://schemas.microsoft.com/office/drawing/2014/main" id="{CB3E576E-7BC8-41ED-935E-7F99C32EF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699" name="pic-_1.jpg">
          <a:extLst>
            <a:ext uri="{FF2B5EF4-FFF2-40B4-BE49-F238E27FC236}">
              <a16:creationId xmlns:a16="http://schemas.microsoft.com/office/drawing/2014/main" id="{7676E37B-48FF-45E5-B597-75830DFBB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700" name="pic-_1.jpg">
          <a:extLst>
            <a:ext uri="{FF2B5EF4-FFF2-40B4-BE49-F238E27FC236}">
              <a16:creationId xmlns:a16="http://schemas.microsoft.com/office/drawing/2014/main" id="{243BF90A-BA01-4939-9E61-19FFEBBCD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701" name="pic-_1.jpg">
          <a:extLst>
            <a:ext uri="{FF2B5EF4-FFF2-40B4-BE49-F238E27FC236}">
              <a16:creationId xmlns:a16="http://schemas.microsoft.com/office/drawing/2014/main" id="{4A6109FF-9A58-476E-AD9C-4F4611FB5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702" name="pic-_1.jpg">
          <a:extLst>
            <a:ext uri="{FF2B5EF4-FFF2-40B4-BE49-F238E27FC236}">
              <a16:creationId xmlns:a16="http://schemas.microsoft.com/office/drawing/2014/main" id="{17F7898A-EB36-4541-B661-54C4CB0EA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703" name="pic-_1.jpg">
          <a:extLst>
            <a:ext uri="{FF2B5EF4-FFF2-40B4-BE49-F238E27FC236}">
              <a16:creationId xmlns:a16="http://schemas.microsoft.com/office/drawing/2014/main" id="{2922FEE9-3923-4642-8F25-ED1BEA11E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704" name="pic-_1.jpg">
          <a:extLst>
            <a:ext uri="{FF2B5EF4-FFF2-40B4-BE49-F238E27FC236}">
              <a16:creationId xmlns:a16="http://schemas.microsoft.com/office/drawing/2014/main" id="{05B1774D-CB44-42D7-8B0A-A36E13A3D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705" name="pic-_1.jpg">
          <a:extLst>
            <a:ext uri="{FF2B5EF4-FFF2-40B4-BE49-F238E27FC236}">
              <a16:creationId xmlns:a16="http://schemas.microsoft.com/office/drawing/2014/main" id="{B7E4D461-A354-4A7B-90C1-01A100DDD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706" name="pic-_1.jpg">
          <a:extLst>
            <a:ext uri="{FF2B5EF4-FFF2-40B4-BE49-F238E27FC236}">
              <a16:creationId xmlns:a16="http://schemas.microsoft.com/office/drawing/2014/main" id="{F0C25245-DF41-4B66-A6F5-53FE2E93D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708" name="pic-_1.jpg">
          <a:extLst>
            <a:ext uri="{FF2B5EF4-FFF2-40B4-BE49-F238E27FC236}">
              <a16:creationId xmlns:a16="http://schemas.microsoft.com/office/drawing/2014/main" id="{A36C16F2-0660-4AA6-A43B-DF3DBA2A6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709" name="pic-_1.jpg">
          <a:extLst>
            <a:ext uri="{FF2B5EF4-FFF2-40B4-BE49-F238E27FC236}">
              <a16:creationId xmlns:a16="http://schemas.microsoft.com/office/drawing/2014/main" id="{DE1C8323-247A-49D5-B665-569E9B2DF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710" name="pic-_1.jpg">
          <a:extLst>
            <a:ext uri="{FF2B5EF4-FFF2-40B4-BE49-F238E27FC236}">
              <a16:creationId xmlns:a16="http://schemas.microsoft.com/office/drawing/2014/main" id="{FA1114D3-4FF8-4A22-8233-DAB24D9C0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711" name="pic-_1.jpg">
          <a:extLst>
            <a:ext uri="{FF2B5EF4-FFF2-40B4-BE49-F238E27FC236}">
              <a16:creationId xmlns:a16="http://schemas.microsoft.com/office/drawing/2014/main" id="{7E8E8E63-6DB2-445F-ABF1-EDFE99EF5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712" name="pic-_1.jpg">
          <a:extLst>
            <a:ext uri="{FF2B5EF4-FFF2-40B4-BE49-F238E27FC236}">
              <a16:creationId xmlns:a16="http://schemas.microsoft.com/office/drawing/2014/main" id="{2F817BF2-5542-462C-B278-7A9D5BBDE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713" name="pic-_1.jpg">
          <a:extLst>
            <a:ext uri="{FF2B5EF4-FFF2-40B4-BE49-F238E27FC236}">
              <a16:creationId xmlns:a16="http://schemas.microsoft.com/office/drawing/2014/main" id="{BA441F42-F584-4037-971D-99B466CF0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717" name="pic-_1.jpg">
          <a:extLst>
            <a:ext uri="{FF2B5EF4-FFF2-40B4-BE49-F238E27FC236}">
              <a16:creationId xmlns:a16="http://schemas.microsoft.com/office/drawing/2014/main" id="{1D6E3C2A-886B-43AC-9BD8-EB18B4C10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718" name="pic-_1.jpg">
          <a:extLst>
            <a:ext uri="{FF2B5EF4-FFF2-40B4-BE49-F238E27FC236}">
              <a16:creationId xmlns:a16="http://schemas.microsoft.com/office/drawing/2014/main" id="{F4242241-CA59-41C0-8BDB-E136A028C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719" name="pic-_1.jpg">
          <a:extLst>
            <a:ext uri="{FF2B5EF4-FFF2-40B4-BE49-F238E27FC236}">
              <a16:creationId xmlns:a16="http://schemas.microsoft.com/office/drawing/2014/main" id="{8D905AB3-40AA-4071-9B5C-55063BB68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720" name="pic-_1.jpg">
          <a:extLst>
            <a:ext uri="{FF2B5EF4-FFF2-40B4-BE49-F238E27FC236}">
              <a16:creationId xmlns:a16="http://schemas.microsoft.com/office/drawing/2014/main" id="{AA0E1508-F9E2-4F16-98A0-E8EED1BB1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721" name="pic-_1.jpg">
          <a:extLst>
            <a:ext uri="{FF2B5EF4-FFF2-40B4-BE49-F238E27FC236}">
              <a16:creationId xmlns:a16="http://schemas.microsoft.com/office/drawing/2014/main" id="{E934CFE7-282A-497A-8184-63AFB15E1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723" name="pic-_1.jpg">
          <a:extLst>
            <a:ext uri="{FF2B5EF4-FFF2-40B4-BE49-F238E27FC236}">
              <a16:creationId xmlns:a16="http://schemas.microsoft.com/office/drawing/2014/main" id="{3E0E7B56-6B20-4E71-A1D1-C88C83042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724" name="pic-_1.jpg">
          <a:extLst>
            <a:ext uri="{FF2B5EF4-FFF2-40B4-BE49-F238E27FC236}">
              <a16:creationId xmlns:a16="http://schemas.microsoft.com/office/drawing/2014/main" id="{BEFDC3EE-8640-4A9B-98FC-DA5FEB18C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725" name="pic-_1.jpg">
          <a:extLst>
            <a:ext uri="{FF2B5EF4-FFF2-40B4-BE49-F238E27FC236}">
              <a16:creationId xmlns:a16="http://schemas.microsoft.com/office/drawing/2014/main" id="{D1680E78-A682-41F1-A8E4-70F9E4B7E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726" name="pic-_1.jpg">
          <a:extLst>
            <a:ext uri="{FF2B5EF4-FFF2-40B4-BE49-F238E27FC236}">
              <a16:creationId xmlns:a16="http://schemas.microsoft.com/office/drawing/2014/main" id="{0C82FC49-5D34-4DB2-A623-123A839A7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727" name="pic-_1.jpg">
          <a:extLst>
            <a:ext uri="{FF2B5EF4-FFF2-40B4-BE49-F238E27FC236}">
              <a16:creationId xmlns:a16="http://schemas.microsoft.com/office/drawing/2014/main" id="{AB630315-0683-4B2D-91C9-28BAC6EEC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728" name="pic-_1.jpg">
          <a:extLst>
            <a:ext uri="{FF2B5EF4-FFF2-40B4-BE49-F238E27FC236}">
              <a16:creationId xmlns:a16="http://schemas.microsoft.com/office/drawing/2014/main" id="{56809698-D902-42E0-A4DD-10986FE88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729" name="pic-_1.jpg">
          <a:extLst>
            <a:ext uri="{FF2B5EF4-FFF2-40B4-BE49-F238E27FC236}">
              <a16:creationId xmlns:a16="http://schemas.microsoft.com/office/drawing/2014/main" id="{1DA6A92F-84A9-482B-9114-DF91278F0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730" name="pic-_1.jpg">
          <a:extLst>
            <a:ext uri="{FF2B5EF4-FFF2-40B4-BE49-F238E27FC236}">
              <a16:creationId xmlns:a16="http://schemas.microsoft.com/office/drawing/2014/main" id="{F4DA4BC3-2C1F-4426-A4EC-C963A5945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731" name="pic-_1.jpg">
          <a:extLst>
            <a:ext uri="{FF2B5EF4-FFF2-40B4-BE49-F238E27FC236}">
              <a16:creationId xmlns:a16="http://schemas.microsoft.com/office/drawing/2014/main" id="{C94ADA57-7881-44E2-AA54-A3D72F1A5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733" name="pic-_1.jpg">
          <a:extLst>
            <a:ext uri="{FF2B5EF4-FFF2-40B4-BE49-F238E27FC236}">
              <a16:creationId xmlns:a16="http://schemas.microsoft.com/office/drawing/2014/main" id="{832B9885-0109-474F-915D-185F87803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734" name="pic-_1.jpg">
          <a:extLst>
            <a:ext uri="{FF2B5EF4-FFF2-40B4-BE49-F238E27FC236}">
              <a16:creationId xmlns:a16="http://schemas.microsoft.com/office/drawing/2014/main" id="{15F48486-D9A9-4925-94E4-1C2C6E61F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735" name="pic-_1.jpg">
          <a:extLst>
            <a:ext uri="{FF2B5EF4-FFF2-40B4-BE49-F238E27FC236}">
              <a16:creationId xmlns:a16="http://schemas.microsoft.com/office/drawing/2014/main" id="{370EF677-29B5-4B3A-B250-C356C4886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736" name="pic-_1.jpg">
          <a:extLst>
            <a:ext uri="{FF2B5EF4-FFF2-40B4-BE49-F238E27FC236}">
              <a16:creationId xmlns:a16="http://schemas.microsoft.com/office/drawing/2014/main" id="{D3CC9ABB-3454-4F6C-B9D1-96028575B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737" name="pic-_1.jpg">
          <a:extLst>
            <a:ext uri="{FF2B5EF4-FFF2-40B4-BE49-F238E27FC236}">
              <a16:creationId xmlns:a16="http://schemas.microsoft.com/office/drawing/2014/main" id="{03B0866A-6782-466C-B69A-993D762E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738" name="pic-_1.jpg">
          <a:extLst>
            <a:ext uri="{FF2B5EF4-FFF2-40B4-BE49-F238E27FC236}">
              <a16:creationId xmlns:a16="http://schemas.microsoft.com/office/drawing/2014/main" id="{8E503FFD-1199-48CB-86E9-EDCFE95CB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742" name="pic-_1.jpg">
          <a:extLst>
            <a:ext uri="{FF2B5EF4-FFF2-40B4-BE49-F238E27FC236}">
              <a16:creationId xmlns:a16="http://schemas.microsoft.com/office/drawing/2014/main" id="{C18C3A83-50B9-42ED-AD9F-3979251A3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743" name="pic-_1.jpg">
          <a:extLst>
            <a:ext uri="{FF2B5EF4-FFF2-40B4-BE49-F238E27FC236}">
              <a16:creationId xmlns:a16="http://schemas.microsoft.com/office/drawing/2014/main" id="{8259112B-BC18-43C8-99A9-34B91D441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744" name="pic-_1.jpg">
          <a:extLst>
            <a:ext uri="{FF2B5EF4-FFF2-40B4-BE49-F238E27FC236}">
              <a16:creationId xmlns:a16="http://schemas.microsoft.com/office/drawing/2014/main" id="{12253C63-7375-40E4-A236-4FAB9CEF0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745" name="pic-_1.jpg">
          <a:extLst>
            <a:ext uri="{FF2B5EF4-FFF2-40B4-BE49-F238E27FC236}">
              <a16:creationId xmlns:a16="http://schemas.microsoft.com/office/drawing/2014/main" id="{AA910886-F7E5-4FD1-99B6-186545791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746" name="pic-_1.jpg">
          <a:extLst>
            <a:ext uri="{FF2B5EF4-FFF2-40B4-BE49-F238E27FC236}">
              <a16:creationId xmlns:a16="http://schemas.microsoft.com/office/drawing/2014/main" id="{98251AE3-15AE-4E1E-AE00-D7388B63E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748" name="pic-_1.jpg">
          <a:extLst>
            <a:ext uri="{FF2B5EF4-FFF2-40B4-BE49-F238E27FC236}">
              <a16:creationId xmlns:a16="http://schemas.microsoft.com/office/drawing/2014/main" id="{C04EE2B7-1FEE-471C-BDB5-722CC47BD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749" name="pic-_1.jpg">
          <a:extLst>
            <a:ext uri="{FF2B5EF4-FFF2-40B4-BE49-F238E27FC236}">
              <a16:creationId xmlns:a16="http://schemas.microsoft.com/office/drawing/2014/main" id="{6430DE1E-FC26-4557-9241-0948967F0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750" name="pic-_1.jpg">
          <a:extLst>
            <a:ext uri="{FF2B5EF4-FFF2-40B4-BE49-F238E27FC236}">
              <a16:creationId xmlns:a16="http://schemas.microsoft.com/office/drawing/2014/main" id="{FE03B0BE-9259-4BCF-800F-ACB76F2A4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751" name="pic-_1.jpg">
          <a:extLst>
            <a:ext uri="{FF2B5EF4-FFF2-40B4-BE49-F238E27FC236}">
              <a16:creationId xmlns:a16="http://schemas.microsoft.com/office/drawing/2014/main" id="{A4A4BF76-B86E-4337-806F-101DA3EA9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752" name="pic-_1.jpg">
          <a:extLst>
            <a:ext uri="{FF2B5EF4-FFF2-40B4-BE49-F238E27FC236}">
              <a16:creationId xmlns:a16="http://schemas.microsoft.com/office/drawing/2014/main" id="{E3893247-A47B-4F6E-8706-90634B46E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753" name="pic-_1.jpg">
          <a:extLst>
            <a:ext uri="{FF2B5EF4-FFF2-40B4-BE49-F238E27FC236}">
              <a16:creationId xmlns:a16="http://schemas.microsoft.com/office/drawing/2014/main" id="{786EA39E-DEB0-4060-8A9D-BA0F2A61D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754" name="pic-_1.jpg">
          <a:extLst>
            <a:ext uri="{FF2B5EF4-FFF2-40B4-BE49-F238E27FC236}">
              <a16:creationId xmlns:a16="http://schemas.microsoft.com/office/drawing/2014/main" id="{38EABD45-E15B-4F15-8FC2-6081A295E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755" name="pic-_1.jpg">
          <a:extLst>
            <a:ext uri="{FF2B5EF4-FFF2-40B4-BE49-F238E27FC236}">
              <a16:creationId xmlns:a16="http://schemas.microsoft.com/office/drawing/2014/main" id="{8F555703-140C-4D6D-9743-CA3ABC31C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756" name="pic-_1.jpg">
          <a:extLst>
            <a:ext uri="{FF2B5EF4-FFF2-40B4-BE49-F238E27FC236}">
              <a16:creationId xmlns:a16="http://schemas.microsoft.com/office/drawing/2014/main" id="{2A0CFC3E-924C-4243-ABBD-3C6A6C03F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758" name="pic-_1.jpg">
          <a:extLst>
            <a:ext uri="{FF2B5EF4-FFF2-40B4-BE49-F238E27FC236}">
              <a16:creationId xmlns:a16="http://schemas.microsoft.com/office/drawing/2014/main" id="{0C555EFD-DB41-4B66-9015-1E6524041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759" name="pic-_1.jpg">
          <a:extLst>
            <a:ext uri="{FF2B5EF4-FFF2-40B4-BE49-F238E27FC236}">
              <a16:creationId xmlns:a16="http://schemas.microsoft.com/office/drawing/2014/main" id="{1CA2480E-33F2-4669-BF34-32DD2AE53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760" name="pic-_1.jpg">
          <a:extLst>
            <a:ext uri="{FF2B5EF4-FFF2-40B4-BE49-F238E27FC236}">
              <a16:creationId xmlns:a16="http://schemas.microsoft.com/office/drawing/2014/main" id="{283B28E8-9015-48E1-A4F5-658AC287D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761" name="pic-_1.jpg">
          <a:extLst>
            <a:ext uri="{FF2B5EF4-FFF2-40B4-BE49-F238E27FC236}">
              <a16:creationId xmlns:a16="http://schemas.microsoft.com/office/drawing/2014/main" id="{BF62320D-663B-4A7E-8175-534D8ED17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762" name="pic-_1.jpg">
          <a:extLst>
            <a:ext uri="{FF2B5EF4-FFF2-40B4-BE49-F238E27FC236}">
              <a16:creationId xmlns:a16="http://schemas.microsoft.com/office/drawing/2014/main" id="{6229E4A3-DD24-496D-84C5-EB6F72025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763" name="pic-_1.jpg">
          <a:extLst>
            <a:ext uri="{FF2B5EF4-FFF2-40B4-BE49-F238E27FC236}">
              <a16:creationId xmlns:a16="http://schemas.microsoft.com/office/drawing/2014/main" id="{A60C6563-002C-47D6-A590-F9E2DFC33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767" name="pic-_1.jpg">
          <a:extLst>
            <a:ext uri="{FF2B5EF4-FFF2-40B4-BE49-F238E27FC236}">
              <a16:creationId xmlns:a16="http://schemas.microsoft.com/office/drawing/2014/main" id="{A98ACBC6-48AB-404A-9C2A-87276343C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768" name="pic-_1.jpg">
          <a:extLst>
            <a:ext uri="{FF2B5EF4-FFF2-40B4-BE49-F238E27FC236}">
              <a16:creationId xmlns:a16="http://schemas.microsoft.com/office/drawing/2014/main" id="{1D36832E-AAF1-48C4-9F0E-FF539B0E3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769" name="pic-_1.jpg">
          <a:extLst>
            <a:ext uri="{FF2B5EF4-FFF2-40B4-BE49-F238E27FC236}">
              <a16:creationId xmlns:a16="http://schemas.microsoft.com/office/drawing/2014/main" id="{689F488B-F3F6-4D15-B805-ACBBAA269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770" name="pic-_1.jpg">
          <a:extLst>
            <a:ext uri="{FF2B5EF4-FFF2-40B4-BE49-F238E27FC236}">
              <a16:creationId xmlns:a16="http://schemas.microsoft.com/office/drawing/2014/main" id="{435799BD-3829-46C9-BC35-F46D22AFB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771" name="pic-_1.jpg">
          <a:extLst>
            <a:ext uri="{FF2B5EF4-FFF2-40B4-BE49-F238E27FC236}">
              <a16:creationId xmlns:a16="http://schemas.microsoft.com/office/drawing/2014/main" id="{FD7448DF-155C-4E2C-827D-E66339724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773" name="pic-_1.jpg">
          <a:extLst>
            <a:ext uri="{FF2B5EF4-FFF2-40B4-BE49-F238E27FC236}">
              <a16:creationId xmlns:a16="http://schemas.microsoft.com/office/drawing/2014/main" id="{4D06D178-0D31-4A5A-8E55-03159CF90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774" name="pic-_1.jpg">
          <a:extLst>
            <a:ext uri="{FF2B5EF4-FFF2-40B4-BE49-F238E27FC236}">
              <a16:creationId xmlns:a16="http://schemas.microsoft.com/office/drawing/2014/main" id="{C428D73C-CA6A-4F4E-965A-6176363A9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775" name="pic-_1.jpg">
          <a:extLst>
            <a:ext uri="{FF2B5EF4-FFF2-40B4-BE49-F238E27FC236}">
              <a16:creationId xmlns:a16="http://schemas.microsoft.com/office/drawing/2014/main" id="{AC3891A7-9213-45F9-BAFC-F793874F7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776" name="pic-_1.jpg">
          <a:extLst>
            <a:ext uri="{FF2B5EF4-FFF2-40B4-BE49-F238E27FC236}">
              <a16:creationId xmlns:a16="http://schemas.microsoft.com/office/drawing/2014/main" id="{579C4508-E46D-42ED-A6D5-106FE1988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777" name="pic-_1.jpg">
          <a:extLst>
            <a:ext uri="{FF2B5EF4-FFF2-40B4-BE49-F238E27FC236}">
              <a16:creationId xmlns:a16="http://schemas.microsoft.com/office/drawing/2014/main" id="{5E79010D-8826-469F-96F1-EBFF3491B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778" name="pic-_1.jpg">
          <a:extLst>
            <a:ext uri="{FF2B5EF4-FFF2-40B4-BE49-F238E27FC236}">
              <a16:creationId xmlns:a16="http://schemas.microsoft.com/office/drawing/2014/main" id="{C1A94238-9482-467C-A3DB-C0DAA264B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779" name="pic-_1.jpg">
          <a:extLst>
            <a:ext uri="{FF2B5EF4-FFF2-40B4-BE49-F238E27FC236}">
              <a16:creationId xmlns:a16="http://schemas.microsoft.com/office/drawing/2014/main" id="{F065F143-9CE1-410A-AA0C-FDA963962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780" name="pic-_1.jpg">
          <a:extLst>
            <a:ext uri="{FF2B5EF4-FFF2-40B4-BE49-F238E27FC236}">
              <a16:creationId xmlns:a16="http://schemas.microsoft.com/office/drawing/2014/main" id="{D0FA9840-C7A7-42EA-B5E3-78F3D36A0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781" name="pic-_1.jpg">
          <a:extLst>
            <a:ext uri="{FF2B5EF4-FFF2-40B4-BE49-F238E27FC236}">
              <a16:creationId xmlns:a16="http://schemas.microsoft.com/office/drawing/2014/main" id="{1C16C627-F44E-45ED-BD82-15D493F2F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783" name="pic-_1.jpg">
          <a:extLst>
            <a:ext uri="{FF2B5EF4-FFF2-40B4-BE49-F238E27FC236}">
              <a16:creationId xmlns:a16="http://schemas.microsoft.com/office/drawing/2014/main" id="{154BAE76-795B-455C-9935-D7CC5D6F4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784" name="pic-_1.jpg">
          <a:extLst>
            <a:ext uri="{FF2B5EF4-FFF2-40B4-BE49-F238E27FC236}">
              <a16:creationId xmlns:a16="http://schemas.microsoft.com/office/drawing/2014/main" id="{39BF3220-9223-4CCC-AB3C-2A8B2163C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785" name="pic-_1.jpg">
          <a:extLst>
            <a:ext uri="{FF2B5EF4-FFF2-40B4-BE49-F238E27FC236}">
              <a16:creationId xmlns:a16="http://schemas.microsoft.com/office/drawing/2014/main" id="{E6BD28A2-9B4C-4D34-980F-AECD81E91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786" name="pic-_1.jpg">
          <a:extLst>
            <a:ext uri="{FF2B5EF4-FFF2-40B4-BE49-F238E27FC236}">
              <a16:creationId xmlns:a16="http://schemas.microsoft.com/office/drawing/2014/main" id="{5C734CC8-A13F-41AC-AF59-DCBC9C114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787" name="pic-_1.jpg">
          <a:extLst>
            <a:ext uri="{FF2B5EF4-FFF2-40B4-BE49-F238E27FC236}">
              <a16:creationId xmlns:a16="http://schemas.microsoft.com/office/drawing/2014/main" id="{FB450FFA-3BB2-414A-85DE-86E0353C9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788" name="pic-_1.jpg">
          <a:extLst>
            <a:ext uri="{FF2B5EF4-FFF2-40B4-BE49-F238E27FC236}">
              <a16:creationId xmlns:a16="http://schemas.microsoft.com/office/drawing/2014/main" id="{CBF2F31F-96AA-4A11-93D6-A82BCD53F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792" name="pic-_1.jpg">
          <a:extLst>
            <a:ext uri="{FF2B5EF4-FFF2-40B4-BE49-F238E27FC236}">
              <a16:creationId xmlns:a16="http://schemas.microsoft.com/office/drawing/2014/main" id="{57A98C54-0A08-4B9A-9EF0-70F9AA8E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793" name="pic-_1.jpg">
          <a:extLst>
            <a:ext uri="{FF2B5EF4-FFF2-40B4-BE49-F238E27FC236}">
              <a16:creationId xmlns:a16="http://schemas.microsoft.com/office/drawing/2014/main" id="{E6C871E0-8B3D-43EE-9E92-EFF657167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794" name="pic-_1.jpg">
          <a:extLst>
            <a:ext uri="{FF2B5EF4-FFF2-40B4-BE49-F238E27FC236}">
              <a16:creationId xmlns:a16="http://schemas.microsoft.com/office/drawing/2014/main" id="{CD1E2935-B719-40E1-A4E2-D97DFD7B8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795" name="pic-_1.jpg">
          <a:extLst>
            <a:ext uri="{FF2B5EF4-FFF2-40B4-BE49-F238E27FC236}">
              <a16:creationId xmlns:a16="http://schemas.microsoft.com/office/drawing/2014/main" id="{183659ED-EA78-4F36-9D3D-87967701F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796" name="pic-_1.jpg">
          <a:extLst>
            <a:ext uri="{FF2B5EF4-FFF2-40B4-BE49-F238E27FC236}">
              <a16:creationId xmlns:a16="http://schemas.microsoft.com/office/drawing/2014/main" id="{ED92BC9F-E587-4CC2-AEBC-E0B1B56B0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798" name="pic-_1.jpg">
          <a:extLst>
            <a:ext uri="{FF2B5EF4-FFF2-40B4-BE49-F238E27FC236}">
              <a16:creationId xmlns:a16="http://schemas.microsoft.com/office/drawing/2014/main" id="{5B172754-DF67-4824-8D72-F588CEB1B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799" name="pic-_1.jpg">
          <a:extLst>
            <a:ext uri="{FF2B5EF4-FFF2-40B4-BE49-F238E27FC236}">
              <a16:creationId xmlns:a16="http://schemas.microsoft.com/office/drawing/2014/main" id="{DBB9A061-2C33-471C-826E-D0C5377B2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800" name="pic-_1.jpg">
          <a:extLst>
            <a:ext uri="{FF2B5EF4-FFF2-40B4-BE49-F238E27FC236}">
              <a16:creationId xmlns:a16="http://schemas.microsoft.com/office/drawing/2014/main" id="{C042B58D-3357-40EB-84F3-3419EB475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801" name="pic-_1.jpg">
          <a:extLst>
            <a:ext uri="{FF2B5EF4-FFF2-40B4-BE49-F238E27FC236}">
              <a16:creationId xmlns:a16="http://schemas.microsoft.com/office/drawing/2014/main" id="{4E0CB50D-0604-4C86-98F2-D59399D87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802" name="pic-_1.jpg">
          <a:extLst>
            <a:ext uri="{FF2B5EF4-FFF2-40B4-BE49-F238E27FC236}">
              <a16:creationId xmlns:a16="http://schemas.microsoft.com/office/drawing/2014/main" id="{09706DF7-A826-4623-A234-E704C088D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803" name="pic-_1.jpg">
          <a:extLst>
            <a:ext uri="{FF2B5EF4-FFF2-40B4-BE49-F238E27FC236}">
              <a16:creationId xmlns:a16="http://schemas.microsoft.com/office/drawing/2014/main" id="{FE1C8053-6410-43CA-9FF0-5E9F023A2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804" name="pic-_1.jpg">
          <a:extLst>
            <a:ext uri="{FF2B5EF4-FFF2-40B4-BE49-F238E27FC236}">
              <a16:creationId xmlns:a16="http://schemas.microsoft.com/office/drawing/2014/main" id="{F8F5C5F2-05AA-45C0-8F95-3D33302F7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805" name="pic-_1.jpg">
          <a:extLst>
            <a:ext uri="{FF2B5EF4-FFF2-40B4-BE49-F238E27FC236}">
              <a16:creationId xmlns:a16="http://schemas.microsoft.com/office/drawing/2014/main" id="{7363D585-1D37-4F57-AF44-E105EF7D3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806" name="pic-_1.jpg">
          <a:extLst>
            <a:ext uri="{FF2B5EF4-FFF2-40B4-BE49-F238E27FC236}">
              <a16:creationId xmlns:a16="http://schemas.microsoft.com/office/drawing/2014/main" id="{545F28AF-2B2B-4A5E-AF12-18F46F71B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808" name="pic-_1.jpg">
          <a:extLst>
            <a:ext uri="{FF2B5EF4-FFF2-40B4-BE49-F238E27FC236}">
              <a16:creationId xmlns:a16="http://schemas.microsoft.com/office/drawing/2014/main" id="{2E8877B0-8E67-455B-BE9A-11E23848B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809" name="pic-_1.jpg">
          <a:extLst>
            <a:ext uri="{FF2B5EF4-FFF2-40B4-BE49-F238E27FC236}">
              <a16:creationId xmlns:a16="http://schemas.microsoft.com/office/drawing/2014/main" id="{0F54AD68-22F2-4A67-85A1-0FD4A3C49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810" name="pic-_1.jpg">
          <a:extLst>
            <a:ext uri="{FF2B5EF4-FFF2-40B4-BE49-F238E27FC236}">
              <a16:creationId xmlns:a16="http://schemas.microsoft.com/office/drawing/2014/main" id="{A48DCF3A-A48F-4306-A98B-EFA8E1C28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811" name="pic-_1.jpg">
          <a:extLst>
            <a:ext uri="{FF2B5EF4-FFF2-40B4-BE49-F238E27FC236}">
              <a16:creationId xmlns:a16="http://schemas.microsoft.com/office/drawing/2014/main" id="{E474E34D-0391-4EAF-8628-DC702E17A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812" name="pic-_1.jpg">
          <a:extLst>
            <a:ext uri="{FF2B5EF4-FFF2-40B4-BE49-F238E27FC236}">
              <a16:creationId xmlns:a16="http://schemas.microsoft.com/office/drawing/2014/main" id="{C63FAA1D-587B-4482-9810-274150688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813" name="pic-_1.jpg">
          <a:extLst>
            <a:ext uri="{FF2B5EF4-FFF2-40B4-BE49-F238E27FC236}">
              <a16:creationId xmlns:a16="http://schemas.microsoft.com/office/drawing/2014/main" id="{6D2E6720-09F6-4A19-93EA-0CC968B9F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817" name="pic-_1.jpg">
          <a:extLst>
            <a:ext uri="{FF2B5EF4-FFF2-40B4-BE49-F238E27FC236}">
              <a16:creationId xmlns:a16="http://schemas.microsoft.com/office/drawing/2014/main" id="{F5CB72F7-C004-4115-AF2F-C5CD7615D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818" name="pic-_1.jpg">
          <a:extLst>
            <a:ext uri="{FF2B5EF4-FFF2-40B4-BE49-F238E27FC236}">
              <a16:creationId xmlns:a16="http://schemas.microsoft.com/office/drawing/2014/main" id="{E4FDD599-37A4-4C2C-948D-961ED6139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819" name="pic-_1.jpg">
          <a:extLst>
            <a:ext uri="{FF2B5EF4-FFF2-40B4-BE49-F238E27FC236}">
              <a16:creationId xmlns:a16="http://schemas.microsoft.com/office/drawing/2014/main" id="{0CB3746F-EE59-439D-9E45-94772289B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820" name="pic-_1.jpg">
          <a:extLst>
            <a:ext uri="{FF2B5EF4-FFF2-40B4-BE49-F238E27FC236}">
              <a16:creationId xmlns:a16="http://schemas.microsoft.com/office/drawing/2014/main" id="{8FDCF47D-4F7C-4276-B971-7667AA335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821" name="pic-_1.jpg">
          <a:extLst>
            <a:ext uri="{FF2B5EF4-FFF2-40B4-BE49-F238E27FC236}">
              <a16:creationId xmlns:a16="http://schemas.microsoft.com/office/drawing/2014/main" id="{045F763B-F262-4B38-87E3-734A86292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823" name="pic-_1.jpg">
          <a:extLst>
            <a:ext uri="{FF2B5EF4-FFF2-40B4-BE49-F238E27FC236}">
              <a16:creationId xmlns:a16="http://schemas.microsoft.com/office/drawing/2014/main" id="{DBC91748-4E47-4B06-ABF2-4DBCA0E4D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824" name="pic-_1.jpg">
          <a:extLst>
            <a:ext uri="{FF2B5EF4-FFF2-40B4-BE49-F238E27FC236}">
              <a16:creationId xmlns:a16="http://schemas.microsoft.com/office/drawing/2014/main" id="{A04E0B36-41C3-43A4-B63A-C1DF7A0B4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825" name="pic-_1.jpg">
          <a:extLst>
            <a:ext uri="{FF2B5EF4-FFF2-40B4-BE49-F238E27FC236}">
              <a16:creationId xmlns:a16="http://schemas.microsoft.com/office/drawing/2014/main" id="{435AA5C3-F6E3-44ED-9AFA-8A565E578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826" name="pic-_1.jpg">
          <a:extLst>
            <a:ext uri="{FF2B5EF4-FFF2-40B4-BE49-F238E27FC236}">
              <a16:creationId xmlns:a16="http://schemas.microsoft.com/office/drawing/2014/main" id="{7AF75F37-AE89-4B80-8E84-90D68317C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827" name="pic-_1.jpg">
          <a:extLst>
            <a:ext uri="{FF2B5EF4-FFF2-40B4-BE49-F238E27FC236}">
              <a16:creationId xmlns:a16="http://schemas.microsoft.com/office/drawing/2014/main" id="{DD3ED485-0275-4EE5-B9DC-261F40270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828" name="pic-_1.jpg">
          <a:extLst>
            <a:ext uri="{FF2B5EF4-FFF2-40B4-BE49-F238E27FC236}">
              <a16:creationId xmlns:a16="http://schemas.microsoft.com/office/drawing/2014/main" id="{FB8D0EAF-FD24-4927-BC46-6FC846F7D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829" name="pic-_1.jpg">
          <a:extLst>
            <a:ext uri="{FF2B5EF4-FFF2-40B4-BE49-F238E27FC236}">
              <a16:creationId xmlns:a16="http://schemas.microsoft.com/office/drawing/2014/main" id="{3A91A15F-D0F2-447C-9387-2AD4F0268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830" name="pic-_1.jpg">
          <a:extLst>
            <a:ext uri="{FF2B5EF4-FFF2-40B4-BE49-F238E27FC236}">
              <a16:creationId xmlns:a16="http://schemas.microsoft.com/office/drawing/2014/main" id="{A965D625-D4C6-4983-8ADF-D7B2B32DB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831" name="pic-_1.jpg">
          <a:extLst>
            <a:ext uri="{FF2B5EF4-FFF2-40B4-BE49-F238E27FC236}">
              <a16:creationId xmlns:a16="http://schemas.microsoft.com/office/drawing/2014/main" id="{05604E66-2716-482E-B932-0F63EE985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833" name="pic-_1.jpg">
          <a:extLst>
            <a:ext uri="{FF2B5EF4-FFF2-40B4-BE49-F238E27FC236}">
              <a16:creationId xmlns:a16="http://schemas.microsoft.com/office/drawing/2014/main" id="{A8D15152-075D-4A03-BE75-166B7BC33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834" name="pic-_1.jpg">
          <a:extLst>
            <a:ext uri="{FF2B5EF4-FFF2-40B4-BE49-F238E27FC236}">
              <a16:creationId xmlns:a16="http://schemas.microsoft.com/office/drawing/2014/main" id="{4355A86F-3356-46FD-BAAC-6DF9ACE64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835" name="pic-_1.jpg">
          <a:extLst>
            <a:ext uri="{FF2B5EF4-FFF2-40B4-BE49-F238E27FC236}">
              <a16:creationId xmlns:a16="http://schemas.microsoft.com/office/drawing/2014/main" id="{526874F6-8D46-4418-8397-DDA989CF5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836" name="pic-_1.jpg">
          <a:extLst>
            <a:ext uri="{FF2B5EF4-FFF2-40B4-BE49-F238E27FC236}">
              <a16:creationId xmlns:a16="http://schemas.microsoft.com/office/drawing/2014/main" id="{432A68EF-ECEE-4B2E-8EEC-10E0AE691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837" name="pic-_1.jpg">
          <a:extLst>
            <a:ext uri="{FF2B5EF4-FFF2-40B4-BE49-F238E27FC236}">
              <a16:creationId xmlns:a16="http://schemas.microsoft.com/office/drawing/2014/main" id="{E9414430-FB09-4F91-A25A-8EB86D406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838" name="pic-_1.jpg">
          <a:extLst>
            <a:ext uri="{FF2B5EF4-FFF2-40B4-BE49-F238E27FC236}">
              <a16:creationId xmlns:a16="http://schemas.microsoft.com/office/drawing/2014/main" id="{C2C9A5D8-BB3E-48C7-8F67-D3ED7B381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842" name="pic-_1.jpg">
          <a:extLst>
            <a:ext uri="{FF2B5EF4-FFF2-40B4-BE49-F238E27FC236}">
              <a16:creationId xmlns:a16="http://schemas.microsoft.com/office/drawing/2014/main" id="{F7BACC1F-322A-41CA-979C-7E569B0EB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843" name="pic-_1.jpg">
          <a:extLst>
            <a:ext uri="{FF2B5EF4-FFF2-40B4-BE49-F238E27FC236}">
              <a16:creationId xmlns:a16="http://schemas.microsoft.com/office/drawing/2014/main" id="{EFC74705-A111-41D6-8BAE-6E8F0E388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844" name="pic-_1.jpg">
          <a:extLst>
            <a:ext uri="{FF2B5EF4-FFF2-40B4-BE49-F238E27FC236}">
              <a16:creationId xmlns:a16="http://schemas.microsoft.com/office/drawing/2014/main" id="{8F1DD51C-52CC-41B8-9BBE-D4F06E57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845" name="pic-_1.jpg">
          <a:extLst>
            <a:ext uri="{FF2B5EF4-FFF2-40B4-BE49-F238E27FC236}">
              <a16:creationId xmlns:a16="http://schemas.microsoft.com/office/drawing/2014/main" id="{46CB2547-E8CF-4F4D-B1C1-C82B2E3EA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846" name="pic-_1.jpg">
          <a:extLst>
            <a:ext uri="{FF2B5EF4-FFF2-40B4-BE49-F238E27FC236}">
              <a16:creationId xmlns:a16="http://schemas.microsoft.com/office/drawing/2014/main" id="{FE0072DA-C3F5-48F0-9225-A5C8954D4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848" name="pic-_1.jpg">
          <a:extLst>
            <a:ext uri="{FF2B5EF4-FFF2-40B4-BE49-F238E27FC236}">
              <a16:creationId xmlns:a16="http://schemas.microsoft.com/office/drawing/2014/main" id="{C80AB702-6F27-4C2F-8716-271288A91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849" name="pic-_1.jpg">
          <a:extLst>
            <a:ext uri="{FF2B5EF4-FFF2-40B4-BE49-F238E27FC236}">
              <a16:creationId xmlns:a16="http://schemas.microsoft.com/office/drawing/2014/main" id="{0ACD1EA1-0A92-4299-81BE-2798CD5D2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850" name="pic-_1.jpg">
          <a:extLst>
            <a:ext uri="{FF2B5EF4-FFF2-40B4-BE49-F238E27FC236}">
              <a16:creationId xmlns:a16="http://schemas.microsoft.com/office/drawing/2014/main" id="{B9EA19A6-3BAD-4364-BE8D-8299D968F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851" name="pic-_1.jpg">
          <a:extLst>
            <a:ext uri="{FF2B5EF4-FFF2-40B4-BE49-F238E27FC236}">
              <a16:creationId xmlns:a16="http://schemas.microsoft.com/office/drawing/2014/main" id="{B32C5520-2783-4860-A608-FE7EB7C1A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852" name="pic-_1.jpg">
          <a:extLst>
            <a:ext uri="{FF2B5EF4-FFF2-40B4-BE49-F238E27FC236}">
              <a16:creationId xmlns:a16="http://schemas.microsoft.com/office/drawing/2014/main" id="{63662DA2-3EF8-4B9D-8AA9-68D510C2F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853" name="pic-_1.jpg">
          <a:extLst>
            <a:ext uri="{FF2B5EF4-FFF2-40B4-BE49-F238E27FC236}">
              <a16:creationId xmlns:a16="http://schemas.microsoft.com/office/drawing/2014/main" id="{2AD3897E-87AD-4117-B7EF-51D3E3CBD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854" name="pic-_1.jpg">
          <a:extLst>
            <a:ext uri="{FF2B5EF4-FFF2-40B4-BE49-F238E27FC236}">
              <a16:creationId xmlns:a16="http://schemas.microsoft.com/office/drawing/2014/main" id="{1280E62D-FC9C-48CD-8DDB-F0D7EF2A3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855" name="pic-_1.jpg">
          <a:extLst>
            <a:ext uri="{FF2B5EF4-FFF2-40B4-BE49-F238E27FC236}">
              <a16:creationId xmlns:a16="http://schemas.microsoft.com/office/drawing/2014/main" id="{8819837E-48DF-4F79-A365-ED102519D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856" name="pic-_1.jpg">
          <a:extLst>
            <a:ext uri="{FF2B5EF4-FFF2-40B4-BE49-F238E27FC236}">
              <a16:creationId xmlns:a16="http://schemas.microsoft.com/office/drawing/2014/main" id="{43C3E1A1-BC63-4CDE-ABF2-975BE264C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858" name="pic-_1.jpg">
          <a:extLst>
            <a:ext uri="{FF2B5EF4-FFF2-40B4-BE49-F238E27FC236}">
              <a16:creationId xmlns:a16="http://schemas.microsoft.com/office/drawing/2014/main" id="{83BBC03E-B98B-4603-98F5-C9144337F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859" name="pic-_1.jpg">
          <a:extLst>
            <a:ext uri="{FF2B5EF4-FFF2-40B4-BE49-F238E27FC236}">
              <a16:creationId xmlns:a16="http://schemas.microsoft.com/office/drawing/2014/main" id="{2E27305A-446E-41EB-B3CB-8DE58988B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860" name="pic-_1.jpg">
          <a:extLst>
            <a:ext uri="{FF2B5EF4-FFF2-40B4-BE49-F238E27FC236}">
              <a16:creationId xmlns:a16="http://schemas.microsoft.com/office/drawing/2014/main" id="{4E27C2CC-E5C8-4FD5-BCC1-CE119D3C0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861" name="pic-_1.jpg">
          <a:extLst>
            <a:ext uri="{FF2B5EF4-FFF2-40B4-BE49-F238E27FC236}">
              <a16:creationId xmlns:a16="http://schemas.microsoft.com/office/drawing/2014/main" id="{4FED20BF-DA58-4103-BABE-0AEF52F44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862" name="pic-_1.jpg">
          <a:extLst>
            <a:ext uri="{FF2B5EF4-FFF2-40B4-BE49-F238E27FC236}">
              <a16:creationId xmlns:a16="http://schemas.microsoft.com/office/drawing/2014/main" id="{3C89CCA0-A1AE-4A96-A0F1-F594D8F88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863" name="pic-_1.jpg">
          <a:extLst>
            <a:ext uri="{FF2B5EF4-FFF2-40B4-BE49-F238E27FC236}">
              <a16:creationId xmlns:a16="http://schemas.microsoft.com/office/drawing/2014/main" id="{6C0A4532-DCBC-41FA-A84E-672F957D6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867" name="pic-_1.jpg">
          <a:extLst>
            <a:ext uri="{FF2B5EF4-FFF2-40B4-BE49-F238E27FC236}">
              <a16:creationId xmlns:a16="http://schemas.microsoft.com/office/drawing/2014/main" id="{BED16179-8FE3-4A45-8CB3-AC83BDE45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868" name="pic-_1.jpg">
          <a:extLst>
            <a:ext uri="{FF2B5EF4-FFF2-40B4-BE49-F238E27FC236}">
              <a16:creationId xmlns:a16="http://schemas.microsoft.com/office/drawing/2014/main" id="{E0EEF698-105D-4DBD-AA24-1DF832F46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869" name="pic-_1.jpg">
          <a:extLst>
            <a:ext uri="{FF2B5EF4-FFF2-40B4-BE49-F238E27FC236}">
              <a16:creationId xmlns:a16="http://schemas.microsoft.com/office/drawing/2014/main" id="{FACFA4C8-2D8D-4B10-A859-8275692D3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870" name="pic-_1.jpg">
          <a:extLst>
            <a:ext uri="{FF2B5EF4-FFF2-40B4-BE49-F238E27FC236}">
              <a16:creationId xmlns:a16="http://schemas.microsoft.com/office/drawing/2014/main" id="{8F775CF2-9CB2-4421-BCA0-B9DD37F7D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871" name="pic-_1.jpg">
          <a:extLst>
            <a:ext uri="{FF2B5EF4-FFF2-40B4-BE49-F238E27FC236}">
              <a16:creationId xmlns:a16="http://schemas.microsoft.com/office/drawing/2014/main" id="{27802614-834E-48B5-8B11-D26CF219D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873" name="pic-_1.jpg">
          <a:extLst>
            <a:ext uri="{FF2B5EF4-FFF2-40B4-BE49-F238E27FC236}">
              <a16:creationId xmlns:a16="http://schemas.microsoft.com/office/drawing/2014/main" id="{7C53DCC2-3E7E-4DD1-8225-D1E2DF6EB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874" name="pic-_1.jpg">
          <a:extLst>
            <a:ext uri="{FF2B5EF4-FFF2-40B4-BE49-F238E27FC236}">
              <a16:creationId xmlns:a16="http://schemas.microsoft.com/office/drawing/2014/main" id="{D4C4E112-1E87-4F89-BB0F-C93BDCF68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875" name="pic-_1.jpg">
          <a:extLst>
            <a:ext uri="{FF2B5EF4-FFF2-40B4-BE49-F238E27FC236}">
              <a16:creationId xmlns:a16="http://schemas.microsoft.com/office/drawing/2014/main" id="{B3E4A5B9-66A8-4B89-BB71-09310CDAE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876" name="pic-_1.jpg">
          <a:extLst>
            <a:ext uri="{FF2B5EF4-FFF2-40B4-BE49-F238E27FC236}">
              <a16:creationId xmlns:a16="http://schemas.microsoft.com/office/drawing/2014/main" id="{C7C96A8D-B1B9-4765-98D2-F35C8F562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877" name="pic-_1.jpg">
          <a:extLst>
            <a:ext uri="{FF2B5EF4-FFF2-40B4-BE49-F238E27FC236}">
              <a16:creationId xmlns:a16="http://schemas.microsoft.com/office/drawing/2014/main" id="{F79C2158-90F7-4693-ADA1-6E8CA58B5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878" name="pic-_1.jpg">
          <a:extLst>
            <a:ext uri="{FF2B5EF4-FFF2-40B4-BE49-F238E27FC236}">
              <a16:creationId xmlns:a16="http://schemas.microsoft.com/office/drawing/2014/main" id="{D1405342-8256-4AA2-B4EC-884175861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879" name="pic-_1.jpg">
          <a:extLst>
            <a:ext uri="{FF2B5EF4-FFF2-40B4-BE49-F238E27FC236}">
              <a16:creationId xmlns:a16="http://schemas.microsoft.com/office/drawing/2014/main" id="{672008F1-7903-4041-8EF0-ABC4FEBE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880" name="pic-_1.jpg">
          <a:extLst>
            <a:ext uri="{FF2B5EF4-FFF2-40B4-BE49-F238E27FC236}">
              <a16:creationId xmlns:a16="http://schemas.microsoft.com/office/drawing/2014/main" id="{02452B91-C591-41CD-9074-B23611439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881" name="pic-_1.jpg">
          <a:extLst>
            <a:ext uri="{FF2B5EF4-FFF2-40B4-BE49-F238E27FC236}">
              <a16:creationId xmlns:a16="http://schemas.microsoft.com/office/drawing/2014/main" id="{6E1872C1-0E44-4DB3-893D-7F899042A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883" name="pic-_1.jpg">
          <a:extLst>
            <a:ext uri="{FF2B5EF4-FFF2-40B4-BE49-F238E27FC236}">
              <a16:creationId xmlns:a16="http://schemas.microsoft.com/office/drawing/2014/main" id="{30EAA435-B690-4794-9FF4-BB7E39F2C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884" name="pic-_1.jpg">
          <a:extLst>
            <a:ext uri="{FF2B5EF4-FFF2-40B4-BE49-F238E27FC236}">
              <a16:creationId xmlns:a16="http://schemas.microsoft.com/office/drawing/2014/main" id="{F5326B51-AC83-47FF-8B23-49FB42E1B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885" name="pic-_1.jpg">
          <a:extLst>
            <a:ext uri="{FF2B5EF4-FFF2-40B4-BE49-F238E27FC236}">
              <a16:creationId xmlns:a16="http://schemas.microsoft.com/office/drawing/2014/main" id="{FA442EA7-8ACC-4B21-BCB5-A5E6F37FE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886" name="pic-_1.jpg">
          <a:extLst>
            <a:ext uri="{FF2B5EF4-FFF2-40B4-BE49-F238E27FC236}">
              <a16:creationId xmlns:a16="http://schemas.microsoft.com/office/drawing/2014/main" id="{A80912DD-7817-4BDF-90BB-CB5EA4A93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887" name="pic-_1.jpg">
          <a:extLst>
            <a:ext uri="{FF2B5EF4-FFF2-40B4-BE49-F238E27FC236}">
              <a16:creationId xmlns:a16="http://schemas.microsoft.com/office/drawing/2014/main" id="{14D5DABE-039D-4449-8768-072733963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888" name="pic-_1.jpg">
          <a:extLst>
            <a:ext uri="{FF2B5EF4-FFF2-40B4-BE49-F238E27FC236}">
              <a16:creationId xmlns:a16="http://schemas.microsoft.com/office/drawing/2014/main" id="{788BEFA6-B70E-4004-9F17-27A36CA0C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892" name="pic-_1.jpg">
          <a:extLst>
            <a:ext uri="{FF2B5EF4-FFF2-40B4-BE49-F238E27FC236}">
              <a16:creationId xmlns:a16="http://schemas.microsoft.com/office/drawing/2014/main" id="{1B7C54AA-6FA5-47F5-8CD0-5920870A0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893" name="pic-_1.jpg">
          <a:extLst>
            <a:ext uri="{FF2B5EF4-FFF2-40B4-BE49-F238E27FC236}">
              <a16:creationId xmlns:a16="http://schemas.microsoft.com/office/drawing/2014/main" id="{004BA7A6-8725-472E-9E52-A90ACB56F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894" name="pic-_1.jpg">
          <a:extLst>
            <a:ext uri="{FF2B5EF4-FFF2-40B4-BE49-F238E27FC236}">
              <a16:creationId xmlns:a16="http://schemas.microsoft.com/office/drawing/2014/main" id="{F045B6C4-55B7-4C70-88C4-0A2D1A204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895" name="pic-_1.jpg">
          <a:extLst>
            <a:ext uri="{FF2B5EF4-FFF2-40B4-BE49-F238E27FC236}">
              <a16:creationId xmlns:a16="http://schemas.microsoft.com/office/drawing/2014/main" id="{0E46DB9E-71E0-49B6-A20E-CF62427DC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896" name="pic-_1.jpg">
          <a:extLst>
            <a:ext uri="{FF2B5EF4-FFF2-40B4-BE49-F238E27FC236}">
              <a16:creationId xmlns:a16="http://schemas.microsoft.com/office/drawing/2014/main" id="{8D776C74-E602-448C-9609-FF1AEFC5F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898" name="pic-_1.jpg">
          <a:extLst>
            <a:ext uri="{FF2B5EF4-FFF2-40B4-BE49-F238E27FC236}">
              <a16:creationId xmlns:a16="http://schemas.microsoft.com/office/drawing/2014/main" id="{F0FA9B0A-7EEF-451D-83EB-E1A04174E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899" name="pic-_1.jpg">
          <a:extLst>
            <a:ext uri="{FF2B5EF4-FFF2-40B4-BE49-F238E27FC236}">
              <a16:creationId xmlns:a16="http://schemas.microsoft.com/office/drawing/2014/main" id="{F037E0A7-F100-4969-82DB-884AAD24F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900" name="pic-_1.jpg">
          <a:extLst>
            <a:ext uri="{FF2B5EF4-FFF2-40B4-BE49-F238E27FC236}">
              <a16:creationId xmlns:a16="http://schemas.microsoft.com/office/drawing/2014/main" id="{502B04C6-1074-483C-8C25-CFAC79F50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901" name="pic-_1.jpg">
          <a:extLst>
            <a:ext uri="{FF2B5EF4-FFF2-40B4-BE49-F238E27FC236}">
              <a16:creationId xmlns:a16="http://schemas.microsoft.com/office/drawing/2014/main" id="{6D190E3D-F475-47E6-A251-5895BB4B3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902" name="pic-_1.jpg">
          <a:extLst>
            <a:ext uri="{FF2B5EF4-FFF2-40B4-BE49-F238E27FC236}">
              <a16:creationId xmlns:a16="http://schemas.microsoft.com/office/drawing/2014/main" id="{F81DC19C-EB64-41D3-8955-E5C0E441C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903" name="pic-_1.jpg">
          <a:extLst>
            <a:ext uri="{FF2B5EF4-FFF2-40B4-BE49-F238E27FC236}">
              <a16:creationId xmlns:a16="http://schemas.microsoft.com/office/drawing/2014/main" id="{76B13407-4D48-47C7-835A-FC4343545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904" name="pic-_1.jpg">
          <a:extLst>
            <a:ext uri="{FF2B5EF4-FFF2-40B4-BE49-F238E27FC236}">
              <a16:creationId xmlns:a16="http://schemas.microsoft.com/office/drawing/2014/main" id="{7E2B4BED-C183-48D2-9595-8B26B3379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905" name="pic-_1.jpg">
          <a:extLst>
            <a:ext uri="{FF2B5EF4-FFF2-40B4-BE49-F238E27FC236}">
              <a16:creationId xmlns:a16="http://schemas.microsoft.com/office/drawing/2014/main" id="{98890F53-5C46-4D70-BDE3-093100A39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906" name="pic-_1.jpg">
          <a:extLst>
            <a:ext uri="{FF2B5EF4-FFF2-40B4-BE49-F238E27FC236}">
              <a16:creationId xmlns:a16="http://schemas.microsoft.com/office/drawing/2014/main" id="{35519612-4938-4C07-AD55-651D5740E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908" name="pic-_1.jpg">
          <a:extLst>
            <a:ext uri="{FF2B5EF4-FFF2-40B4-BE49-F238E27FC236}">
              <a16:creationId xmlns:a16="http://schemas.microsoft.com/office/drawing/2014/main" id="{366E0CDA-4939-4BDB-B233-F27CDB5EC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909" name="pic-_1.jpg">
          <a:extLst>
            <a:ext uri="{FF2B5EF4-FFF2-40B4-BE49-F238E27FC236}">
              <a16:creationId xmlns:a16="http://schemas.microsoft.com/office/drawing/2014/main" id="{78107DC0-E693-414D-A492-C4A8ECDBD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910" name="pic-_1.jpg">
          <a:extLst>
            <a:ext uri="{FF2B5EF4-FFF2-40B4-BE49-F238E27FC236}">
              <a16:creationId xmlns:a16="http://schemas.microsoft.com/office/drawing/2014/main" id="{4DDB7A15-3EF3-44F8-BABC-0EE5A14EB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911" name="pic-_1.jpg">
          <a:extLst>
            <a:ext uri="{FF2B5EF4-FFF2-40B4-BE49-F238E27FC236}">
              <a16:creationId xmlns:a16="http://schemas.microsoft.com/office/drawing/2014/main" id="{FF32537F-E3C2-4EDA-A11C-E574A7599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912" name="pic-_1.jpg">
          <a:extLst>
            <a:ext uri="{FF2B5EF4-FFF2-40B4-BE49-F238E27FC236}">
              <a16:creationId xmlns:a16="http://schemas.microsoft.com/office/drawing/2014/main" id="{51AC2000-FD8A-4204-BC11-E96CCD439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913" name="pic-_1.jpg">
          <a:extLst>
            <a:ext uri="{FF2B5EF4-FFF2-40B4-BE49-F238E27FC236}">
              <a16:creationId xmlns:a16="http://schemas.microsoft.com/office/drawing/2014/main" id="{29F33CB3-0992-4BD0-A8FD-00B421C2E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917" name="pic-_1.jpg">
          <a:extLst>
            <a:ext uri="{FF2B5EF4-FFF2-40B4-BE49-F238E27FC236}">
              <a16:creationId xmlns:a16="http://schemas.microsoft.com/office/drawing/2014/main" id="{BE80E5D3-85B2-4054-BD6C-EE49C4576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918" name="pic-_1.jpg">
          <a:extLst>
            <a:ext uri="{FF2B5EF4-FFF2-40B4-BE49-F238E27FC236}">
              <a16:creationId xmlns:a16="http://schemas.microsoft.com/office/drawing/2014/main" id="{36F9AFD2-5A8B-48D8-AB53-55451E4CD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919" name="pic-_1.jpg">
          <a:extLst>
            <a:ext uri="{FF2B5EF4-FFF2-40B4-BE49-F238E27FC236}">
              <a16:creationId xmlns:a16="http://schemas.microsoft.com/office/drawing/2014/main" id="{4BE6C187-50DB-4848-8DD7-739B0CC0A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920" name="pic-_1.jpg">
          <a:extLst>
            <a:ext uri="{FF2B5EF4-FFF2-40B4-BE49-F238E27FC236}">
              <a16:creationId xmlns:a16="http://schemas.microsoft.com/office/drawing/2014/main" id="{BD70BA31-B0E9-4113-8165-07DBB5613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921" name="pic-_1.jpg">
          <a:extLst>
            <a:ext uri="{FF2B5EF4-FFF2-40B4-BE49-F238E27FC236}">
              <a16:creationId xmlns:a16="http://schemas.microsoft.com/office/drawing/2014/main" id="{BA32FA04-E5C5-45F0-9781-11FDA4392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923" name="pic-_1.jpg">
          <a:extLst>
            <a:ext uri="{FF2B5EF4-FFF2-40B4-BE49-F238E27FC236}">
              <a16:creationId xmlns:a16="http://schemas.microsoft.com/office/drawing/2014/main" id="{7A44DE96-7220-4489-9195-75DE0E5B6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924" name="pic-_1.jpg">
          <a:extLst>
            <a:ext uri="{FF2B5EF4-FFF2-40B4-BE49-F238E27FC236}">
              <a16:creationId xmlns:a16="http://schemas.microsoft.com/office/drawing/2014/main" id="{9A72A0A3-2BD9-4B2E-B31C-3889056BC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925" name="pic-_1.jpg">
          <a:extLst>
            <a:ext uri="{FF2B5EF4-FFF2-40B4-BE49-F238E27FC236}">
              <a16:creationId xmlns:a16="http://schemas.microsoft.com/office/drawing/2014/main" id="{379CBE6E-7E66-4304-A841-EA387127A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926" name="pic-_1.jpg">
          <a:extLst>
            <a:ext uri="{FF2B5EF4-FFF2-40B4-BE49-F238E27FC236}">
              <a16:creationId xmlns:a16="http://schemas.microsoft.com/office/drawing/2014/main" id="{443637E9-E80B-4923-AB03-1F2641761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927" name="pic-_1.jpg">
          <a:extLst>
            <a:ext uri="{FF2B5EF4-FFF2-40B4-BE49-F238E27FC236}">
              <a16:creationId xmlns:a16="http://schemas.microsoft.com/office/drawing/2014/main" id="{F8A270C0-B174-4F49-A930-66C082137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928" name="pic-_1.jpg">
          <a:extLst>
            <a:ext uri="{FF2B5EF4-FFF2-40B4-BE49-F238E27FC236}">
              <a16:creationId xmlns:a16="http://schemas.microsoft.com/office/drawing/2014/main" id="{15905D22-D518-4620-BD7D-EAC0F726E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929" name="pic-_1.jpg">
          <a:extLst>
            <a:ext uri="{FF2B5EF4-FFF2-40B4-BE49-F238E27FC236}">
              <a16:creationId xmlns:a16="http://schemas.microsoft.com/office/drawing/2014/main" id="{68E609FF-420F-4BF3-A0D3-A161FDA89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930" name="pic-_1.jpg">
          <a:extLst>
            <a:ext uri="{FF2B5EF4-FFF2-40B4-BE49-F238E27FC236}">
              <a16:creationId xmlns:a16="http://schemas.microsoft.com/office/drawing/2014/main" id="{6E5FB6DD-D7FE-4832-8396-9F2C945D2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931" name="pic-_1.jpg">
          <a:extLst>
            <a:ext uri="{FF2B5EF4-FFF2-40B4-BE49-F238E27FC236}">
              <a16:creationId xmlns:a16="http://schemas.microsoft.com/office/drawing/2014/main" id="{16CF8973-F7E8-4CC3-AEDB-558E96360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933" name="pic-_1.jpg">
          <a:extLst>
            <a:ext uri="{FF2B5EF4-FFF2-40B4-BE49-F238E27FC236}">
              <a16:creationId xmlns:a16="http://schemas.microsoft.com/office/drawing/2014/main" id="{9FFD2FCF-611D-479E-B0A7-73E3139D8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934" name="pic-_1.jpg">
          <a:extLst>
            <a:ext uri="{FF2B5EF4-FFF2-40B4-BE49-F238E27FC236}">
              <a16:creationId xmlns:a16="http://schemas.microsoft.com/office/drawing/2014/main" id="{798AAA14-94BF-4687-9741-5CBC925D1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935" name="pic-_1.jpg">
          <a:extLst>
            <a:ext uri="{FF2B5EF4-FFF2-40B4-BE49-F238E27FC236}">
              <a16:creationId xmlns:a16="http://schemas.microsoft.com/office/drawing/2014/main" id="{2A437DED-0C7A-4934-8105-2AD9A9797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936" name="pic-_1.jpg">
          <a:extLst>
            <a:ext uri="{FF2B5EF4-FFF2-40B4-BE49-F238E27FC236}">
              <a16:creationId xmlns:a16="http://schemas.microsoft.com/office/drawing/2014/main" id="{0D88F5BA-E9C5-47BD-8B9B-EE594D3A3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937" name="pic-_1.jpg">
          <a:extLst>
            <a:ext uri="{FF2B5EF4-FFF2-40B4-BE49-F238E27FC236}">
              <a16:creationId xmlns:a16="http://schemas.microsoft.com/office/drawing/2014/main" id="{B4907CF4-D4FC-4A19-8E2F-C062A6231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938" name="pic-_1.jpg">
          <a:extLst>
            <a:ext uri="{FF2B5EF4-FFF2-40B4-BE49-F238E27FC236}">
              <a16:creationId xmlns:a16="http://schemas.microsoft.com/office/drawing/2014/main" id="{A9CC0EA0-23FD-4538-8601-340137A0D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942" name="pic-_1.jpg">
          <a:extLst>
            <a:ext uri="{FF2B5EF4-FFF2-40B4-BE49-F238E27FC236}">
              <a16:creationId xmlns:a16="http://schemas.microsoft.com/office/drawing/2014/main" id="{0C4EA6F8-2247-40D8-837A-5C8780152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943" name="pic-_1.jpg">
          <a:extLst>
            <a:ext uri="{FF2B5EF4-FFF2-40B4-BE49-F238E27FC236}">
              <a16:creationId xmlns:a16="http://schemas.microsoft.com/office/drawing/2014/main" id="{7C75BABA-1309-4755-B76D-8B1FE910C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944" name="pic-_1.jpg">
          <a:extLst>
            <a:ext uri="{FF2B5EF4-FFF2-40B4-BE49-F238E27FC236}">
              <a16:creationId xmlns:a16="http://schemas.microsoft.com/office/drawing/2014/main" id="{4E43481A-264D-4A65-9E76-D8FECB6F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945" name="pic-_1.jpg">
          <a:extLst>
            <a:ext uri="{FF2B5EF4-FFF2-40B4-BE49-F238E27FC236}">
              <a16:creationId xmlns:a16="http://schemas.microsoft.com/office/drawing/2014/main" id="{9D1F801F-4FB1-43E3-8E7D-49BDFC62C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946" name="pic-_1.jpg">
          <a:extLst>
            <a:ext uri="{FF2B5EF4-FFF2-40B4-BE49-F238E27FC236}">
              <a16:creationId xmlns:a16="http://schemas.microsoft.com/office/drawing/2014/main" id="{DB180537-3ADF-4633-9C0E-0EBB9EC1B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948" name="pic-_1.jpg">
          <a:extLst>
            <a:ext uri="{FF2B5EF4-FFF2-40B4-BE49-F238E27FC236}">
              <a16:creationId xmlns:a16="http://schemas.microsoft.com/office/drawing/2014/main" id="{5624E36A-DA85-4E09-BB71-A2F0C85EF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949" name="pic-_1.jpg">
          <a:extLst>
            <a:ext uri="{FF2B5EF4-FFF2-40B4-BE49-F238E27FC236}">
              <a16:creationId xmlns:a16="http://schemas.microsoft.com/office/drawing/2014/main" id="{F71DA26F-73BB-4BD8-AEB0-8231FFF95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950" name="pic-_1.jpg">
          <a:extLst>
            <a:ext uri="{FF2B5EF4-FFF2-40B4-BE49-F238E27FC236}">
              <a16:creationId xmlns:a16="http://schemas.microsoft.com/office/drawing/2014/main" id="{C2983C5F-76A4-4292-BB38-2ABFFC0B8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951" name="pic-_1.jpg">
          <a:extLst>
            <a:ext uri="{FF2B5EF4-FFF2-40B4-BE49-F238E27FC236}">
              <a16:creationId xmlns:a16="http://schemas.microsoft.com/office/drawing/2014/main" id="{FB957FDB-3305-47DB-8AE1-4684D33AC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952" name="pic-_1.jpg">
          <a:extLst>
            <a:ext uri="{FF2B5EF4-FFF2-40B4-BE49-F238E27FC236}">
              <a16:creationId xmlns:a16="http://schemas.microsoft.com/office/drawing/2014/main" id="{796D9D33-0A7D-4F37-B815-0968A7ABC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953" name="pic-_1.jpg">
          <a:extLst>
            <a:ext uri="{FF2B5EF4-FFF2-40B4-BE49-F238E27FC236}">
              <a16:creationId xmlns:a16="http://schemas.microsoft.com/office/drawing/2014/main" id="{0DCE9D61-74B2-4359-B3A2-63D45E6E0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954" name="pic-_1.jpg">
          <a:extLst>
            <a:ext uri="{FF2B5EF4-FFF2-40B4-BE49-F238E27FC236}">
              <a16:creationId xmlns:a16="http://schemas.microsoft.com/office/drawing/2014/main" id="{A1D70254-04F3-4AE3-B2F0-40D221EA0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955" name="pic-_1.jpg">
          <a:extLst>
            <a:ext uri="{FF2B5EF4-FFF2-40B4-BE49-F238E27FC236}">
              <a16:creationId xmlns:a16="http://schemas.microsoft.com/office/drawing/2014/main" id="{65451A78-3DEC-4E75-BB4B-CDA501B47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956" name="pic-_1.jpg">
          <a:extLst>
            <a:ext uri="{FF2B5EF4-FFF2-40B4-BE49-F238E27FC236}">
              <a16:creationId xmlns:a16="http://schemas.microsoft.com/office/drawing/2014/main" id="{586FABF0-12CD-4907-A7BA-1BADF2185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958" name="pic-_1.jpg">
          <a:extLst>
            <a:ext uri="{FF2B5EF4-FFF2-40B4-BE49-F238E27FC236}">
              <a16:creationId xmlns:a16="http://schemas.microsoft.com/office/drawing/2014/main" id="{AA22938F-41CD-404F-8219-1A3EF5AC5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959" name="pic-_1.jpg">
          <a:extLst>
            <a:ext uri="{FF2B5EF4-FFF2-40B4-BE49-F238E27FC236}">
              <a16:creationId xmlns:a16="http://schemas.microsoft.com/office/drawing/2014/main" id="{7A07E581-133D-4EE3-8EB0-7D1413DC0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960" name="pic-_1.jpg">
          <a:extLst>
            <a:ext uri="{FF2B5EF4-FFF2-40B4-BE49-F238E27FC236}">
              <a16:creationId xmlns:a16="http://schemas.microsoft.com/office/drawing/2014/main" id="{869F843F-7308-4174-87D8-AB7C1C916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961" name="pic-_1.jpg">
          <a:extLst>
            <a:ext uri="{FF2B5EF4-FFF2-40B4-BE49-F238E27FC236}">
              <a16:creationId xmlns:a16="http://schemas.microsoft.com/office/drawing/2014/main" id="{76D88C64-6747-42EB-A584-0179A7A98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962" name="pic-_1.jpg">
          <a:extLst>
            <a:ext uri="{FF2B5EF4-FFF2-40B4-BE49-F238E27FC236}">
              <a16:creationId xmlns:a16="http://schemas.microsoft.com/office/drawing/2014/main" id="{EF98E6AE-BF40-4610-89EF-642CDE016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963" name="pic-_1.jpg">
          <a:extLst>
            <a:ext uri="{FF2B5EF4-FFF2-40B4-BE49-F238E27FC236}">
              <a16:creationId xmlns:a16="http://schemas.microsoft.com/office/drawing/2014/main" id="{EE421917-4780-41CB-B70E-DCA2B2093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967" name="pic-_1.jpg">
          <a:extLst>
            <a:ext uri="{FF2B5EF4-FFF2-40B4-BE49-F238E27FC236}">
              <a16:creationId xmlns:a16="http://schemas.microsoft.com/office/drawing/2014/main" id="{7F27FA60-43D8-4A0F-8C8F-E433BDAD8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968" name="pic-_1.jpg">
          <a:extLst>
            <a:ext uri="{FF2B5EF4-FFF2-40B4-BE49-F238E27FC236}">
              <a16:creationId xmlns:a16="http://schemas.microsoft.com/office/drawing/2014/main" id="{A74CF03F-57F3-4958-9311-CC07DC2D9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969" name="pic-_1.jpg">
          <a:extLst>
            <a:ext uri="{FF2B5EF4-FFF2-40B4-BE49-F238E27FC236}">
              <a16:creationId xmlns:a16="http://schemas.microsoft.com/office/drawing/2014/main" id="{787497A7-BB23-41F9-88C2-87F190FCC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970" name="pic-_1.jpg">
          <a:extLst>
            <a:ext uri="{FF2B5EF4-FFF2-40B4-BE49-F238E27FC236}">
              <a16:creationId xmlns:a16="http://schemas.microsoft.com/office/drawing/2014/main" id="{3F305148-216F-4583-98AC-9DE2F2DD8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25400</xdr:rowOff>
    </xdr:from>
    <xdr:to>
      <xdr:col>0</xdr:col>
      <xdr:colOff>963500</xdr:colOff>
      <xdr:row>12</xdr:row>
      <xdr:rowOff>417400</xdr:rowOff>
    </xdr:to>
    <xdr:pic>
      <xdr:nvPicPr>
        <xdr:cNvPr id="971" name="pic-_1.jpg">
          <a:extLst>
            <a:ext uri="{FF2B5EF4-FFF2-40B4-BE49-F238E27FC236}">
              <a16:creationId xmlns:a16="http://schemas.microsoft.com/office/drawing/2014/main" id="{E29851D2-9AAF-490E-A6F1-55841E4E0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7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25400</xdr:rowOff>
    </xdr:from>
    <xdr:to>
      <xdr:col>0</xdr:col>
      <xdr:colOff>963500</xdr:colOff>
      <xdr:row>14</xdr:row>
      <xdr:rowOff>417400</xdr:rowOff>
    </xdr:to>
    <xdr:pic>
      <xdr:nvPicPr>
        <xdr:cNvPr id="973" name="pic-_1.jpg">
          <a:extLst>
            <a:ext uri="{FF2B5EF4-FFF2-40B4-BE49-F238E27FC236}">
              <a16:creationId xmlns:a16="http://schemas.microsoft.com/office/drawing/2014/main" id="{5554B1F2-FEB8-4DC2-A0D3-C2822F325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20</xdr:row>
      <xdr:rowOff>417400</xdr:rowOff>
    </xdr:to>
    <xdr:pic>
      <xdr:nvPicPr>
        <xdr:cNvPr id="974" name="pic-_1.jpg">
          <a:extLst>
            <a:ext uri="{FF2B5EF4-FFF2-40B4-BE49-F238E27FC236}">
              <a16:creationId xmlns:a16="http://schemas.microsoft.com/office/drawing/2014/main" id="{F193D025-FF53-4682-BD8E-ED1BCAC89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5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22</xdr:row>
      <xdr:rowOff>417400</xdr:rowOff>
    </xdr:to>
    <xdr:pic>
      <xdr:nvPicPr>
        <xdr:cNvPr id="975" name="pic-_1.jpg">
          <a:extLst>
            <a:ext uri="{FF2B5EF4-FFF2-40B4-BE49-F238E27FC236}">
              <a16:creationId xmlns:a16="http://schemas.microsoft.com/office/drawing/2014/main" id="{3A1814F3-6145-491D-896D-F07478A9D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24</xdr:row>
      <xdr:rowOff>417400</xdr:rowOff>
    </xdr:to>
    <xdr:pic>
      <xdr:nvPicPr>
        <xdr:cNvPr id="976" name="pic-_1.jpg">
          <a:extLst>
            <a:ext uri="{FF2B5EF4-FFF2-40B4-BE49-F238E27FC236}">
              <a16:creationId xmlns:a16="http://schemas.microsoft.com/office/drawing/2014/main" id="{169BDC03-1BB8-43BB-AC67-E5D2C2372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28</xdr:row>
      <xdr:rowOff>417400</xdr:rowOff>
    </xdr:to>
    <xdr:pic>
      <xdr:nvPicPr>
        <xdr:cNvPr id="977" name="pic-_1.jpg">
          <a:extLst>
            <a:ext uri="{FF2B5EF4-FFF2-40B4-BE49-F238E27FC236}">
              <a16:creationId xmlns:a16="http://schemas.microsoft.com/office/drawing/2014/main" id="{B0F81677-2301-47D4-A8EA-1593252FA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30</xdr:row>
      <xdr:rowOff>417400</xdr:rowOff>
    </xdr:to>
    <xdr:pic>
      <xdr:nvPicPr>
        <xdr:cNvPr id="978" name="pic-_1.jpg">
          <a:extLst>
            <a:ext uri="{FF2B5EF4-FFF2-40B4-BE49-F238E27FC236}">
              <a16:creationId xmlns:a16="http://schemas.microsoft.com/office/drawing/2014/main" id="{8268D1C1-087A-4E9E-A327-40E158FDC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630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32</xdr:row>
      <xdr:rowOff>417400</xdr:rowOff>
    </xdr:to>
    <xdr:pic>
      <xdr:nvPicPr>
        <xdr:cNvPr id="979" name="pic-_1.jpg">
          <a:extLst>
            <a:ext uri="{FF2B5EF4-FFF2-40B4-BE49-F238E27FC236}">
              <a16:creationId xmlns:a16="http://schemas.microsoft.com/office/drawing/2014/main" id="{86629FCB-F83E-408B-8AE7-369F678EC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4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36</xdr:row>
      <xdr:rowOff>417400</xdr:rowOff>
    </xdr:to>
    <xdr:pic>
      <xdr:nvPicPr>
        <xdr:cNvPr id="980" name="pic-_1.jpg">
          <a:extLst>
            <a:ext uri="{FF2B5EF4-FFF2-40B4-BE49-F238E27FC236}">
              <a16:creationId xmlns:a16="http://schemas.microsoft.com/office/drawing/2014/main" id="{B4C34C38-64BE-4539-A3B6-AA4128246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67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38</xdr:row>
      <xdr:rowOff>417400</xdr:rowOff>
    </xdr:to>
    <xdr:pic>
      <xdr:nvPicPr>
        <xdr:cNvPr id="981" name="pic-_1.jpg">
          <a:extLst>
            <a:ext uri="{FF2B5EF4-FFF2-40B4-BE49-F238E27FC236}">
              <a16:creationId xmlns:a16="http://schemas.microsoft.com/office/drawing/2014/main" id="{67177986-4592-44C9-80CB-A38918E0C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9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40</xdr:row>
      <xdr:rowOff>417400</xdr:rowOff>
    </xdr:to>
    <xdr:pic>
      <xdr:nvPicPr>
        <xdr:cNvPr id="983" name="pic-_1.jpg">
          <a:extLst>
            <a:ext uri="{FF2B5EF4-FFF2-40B4-BE49-F238E27FC236}">
              <a16:creationId xmlns:a16="http://schemas.microsoft.com/office/drawing/2014/main" id="{DC5BC223-F3D0-4CA4-85E1-A6DC0C174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2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42</xdr:row>
      <xdr:rowOff>417400</xdr:rowOff>
    </xdr:to>
    <xdr:pic>
      <xdr:nvPicPr>
        <xdr:cNvPr id="984" name="pic-_1.jpg">
          <a:extLst>
            <a:ext uri="{FF2B5EF4-FFF2-40B4-BE49-F238E27FC236}">
              <a16:creationId xmlns:a16="http://schemas.microsoft.com/office/drawing/2014/main" id="{B7B2413C-04A8-484F-B0EC-BA7510285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74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44</xdr:row>
      <xdr:rowOff>417400</xdr:rowOff>
    </xdr:to>
    <xdr:pic>
      <xdr:nvPicPr>
        <xdr:cNvPr id="985" name="pic-_1.jpg">
          <a:extLst>
            <a:ext uri="{FF2B5EF4-FFF2-40B4-BE49-F238E27FC236}">
              <a16:creationId xmlns:a16="http://schemas.microsoft.com/office/drawing/2014/main" id="{8FC2488C-805E-42D3-AD41-D39339BDB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5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50</xdr:row>
      <xdr:rowOff>417400</xdr:rowOff>
    </xdr:to>
    <xdr:pic>
      <xdr:nvPicPr>
        <xdr:cNvPr id="986" name="pic-_1.jpg">
          <a:extLst>
            <a:ext uri="{FF2B5EF4-FFF2-40B4-BE49-F238E27FC236}">
              <a16:creationId xmlns:a16="http://schemas.microsoft.com/office/drawing/2014/main" id="{1847AED7-5125-4E19-A00B-8CE69DF3F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0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52</xdr:row>
      <xdr:rowOff>417400</xdr:rowOff>
    </xdr:to>
    <xdr:pic>
      <xdr:nvPicPr>
        <xdr:cNvPr id="987" name="pic-_1.jpg">
          <a:extLst>
            <a:ext uri="{FF2B5EF4-FFF2-40B4-BE49-F238E27FC236}">
              <a16:creationId xmlns:a16="http://schemas.microsoft.com/office/drawing/2014/main" id="{2726D796-0741-4A69-AE89-C683609B7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2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54</xdr:row>
      <xdr:rowOff>417400</xdr:rowOff>
    </xdr:to>
    <xdr:pic>
      <xdr:nvPicPr>
        <xdr:cNvPr id="988" name="pic-_1.jpg">
          <a:extLst>
            <a:ext uri="{FF2B5EF4-FFF2-40B4-BE49-F238E27FC236}">
              <a16:creationId xmlns:a16="http://schemas.microsoft.com/office/drawing/2014/main" id="{2B496334-2242-48C7-847C-68A9E4D04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838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60</xdr:row>
      <xdr:rowOff>417400</xdr:rowOff>
    </xdr:to>
    <xdr:pic>
      <xdr:nvPicPr>
        <xdr:cNvPr id="990" name="pic-_1.jpg">
          <a:extLst>
            <a:ext uri="{FF2B5EF4-FFF2-40B4-BE49-F238E27FC236}">
              <a16:creationId xmlns:a16="http://schemas.microsoft.com/office/drawing/2014/main" id="{7E691F5A-7EA8-461B-8672-3B5722398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934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64</xdr:row>
      <xdr:rowOff>417400</xdr:rowOff>
    </xdr:to>
    <xdr:pic>
      <xdr:nvPicPr>
        <xdr:cNvPr id="991" name="pic-_1.jpg">
          <a:extLst>
            <a:ext uri="{FF2B5EF4-FFF2-40B4-BE49-F238E27FC236}">
              <a16:creationId xmlns:a16="http://schemas.microsoft.com/office/drawing/2014/main" id="{1648F85E-9A98-45F4-BF14-633922CA7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966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66</xdr:row>
      <xdr:rowOff>417400</xdr:rowOff>
    </xdr:to>
    <xdr:pic>
      <xdr:nvPicPr>
        <xdr:cNvPr id="992" name="pic-_1.jpg">
          <a:extLst>
            <a:ext uri="{FF2B5EF4-FFF2-40B4-BE49-F238E27FC236}">
              <a16:creationId xmlns:a16="http://schemas.microsoft.com/office/drawing/2014/main" id="{51527983-7F09-47BC-A30F-3BCC1590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821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68</xdr:row>
      <xdr:rowOff>417400</xdr:rowOff>
    </xdr:to>
    <xdr:pic>
      <xdr:nvPicPr>
        <xdr:cNvPr id="993" name="pic-_1.jpg">
          <a:extLst>
            <a:ext uri="{FF2B5EF4-FFF2-40B4-BE49-F238E27FC236}">
              <a16:creationId xmlns:a16="http://schemas.microsoft.com/office/drawing/2014/main" id="{0126C168-6157-498A-9E99-F7912F167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998150"/>
          <a:ext cx="900000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70"/>
  <sheetViews>
    <sheetView showGridLines="0" tabSelected="1" zoomScale="90" zoomScaleNormal="9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defaultColWidth="9.140625" defaultRowHeight="15" x14ac:dyDescent="0.25"/>
  <cols>
    <col min="1" max="1" width="25" customWidth="1"/>
    <col min="2" max="2" width="10" bestFit="1" customWidth="1"/>
    <col min="3" max="3" width="32.42578125" bestFit="1" customWidth="1"/>
    <col min="4" max="4" width="5.140625" bestFit="1" customWidth="1"/>
    <col min="5" max="5" width="17.7109375" bestFit="1" customWidth="1"/>
    <col min="6" max="6" width="7.85546875" style="43" customWidth="1"/>
    <col min="7" max="7" width="7.5703125" style="36" bestFit="1" customWidth="1"/>
    <col min="8" max="8" width="20.5703125" style="9" customWidth="1"/>
    <col min="9" max="9" width="7.7109375" style="24" customWidth="1"/>
    <col min="10" max="21" width="7.7109375" style="25" customWidth="1"/>
    <col min="22" max="22" width="10.28515625" style="25" bestFit="1" customWidth="1"/>
    <col min="23" max="23" width="11.42578125" style="26" bestFit="1" customWidth="1"/>
    <col min="24" max="25" width="6" bestFit="1" customWidth="1"/>
    <col min="26" max="26" width="14" bestFit="1" customWidth="1"/>
    <col min="27" max="28" width="6" bestFit="1" customWidth="1"/>
    <col min="29" max="29" width="10.5703125" bestFit="1" customWidth="1"/>
    <col min="30" max="30" width="14" bestFit="1" customWidth="1"/>
    <col min="31" max="32" width="6" bestFit="1" customWidth="1"/>
    <col min="33" max="33" width="10.5703125" bestFit="1" customWidth="1"/>
    <col min="34" max="34" width="14" bestFit="1" customWidth="1"/>
    <col min="35" max="35" width="5.42578125" bestFit="1" customWidth="1"/>
    <col min="36" max="36" width="4.42578125" bestFit="1" customWidth="1"/>
    <col min="37" max="37" width="10.5703125" bestFit="1" customWidth="1"/>
    <col min="38" max="38" width="14" bestFit="1" customWidth="1"/>
    <col min="39" max="39" width="6" bestFit="1" customWidth="1"/>
    <col min="40" max="40" width="4.42578125" bestFit="1" customWidth="1"/>
  </cols>
  <sheetData>
    <row r="1" spans="1:40" x14ac:dyDescent="0.25">
      <c r="B1" s="3"/>
      <c r="C1" s="3"/>
      <c r="D1" s="2"/>
      <c r="E1" s="3"/>
      <c r="F1" s="37"/>
      <c r="G1" s="27"/>
      <c r="H1" s="8"/>
      <c r="I1" s="58"/>
      <c r="J1" s="5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40" x14ac:dyDescent="0.25">
      <c r="B2" s="6"/>
      <c r="C2" s="14" t="s">
        <v>5</v>
      </c>
      <c r="D2" s="14"/>
      <c r="E2" s="15"/>
      <c r="F2" s="37"/>
      <c r="G2" s="27"/>
      <c r="H2" s="8"/>
      <c r="I2" s="58" t="s">
        <v>31</v>
      </c>
      <c r="J2" s="5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40" x14ac:dyDescent="0.25">
      <c r="B3" s="6"/>
      <c r="C3" s="2"/>
      <c r="D3" s="2"/>
      <c r="E3" s="3"/>
      <c r="F3" s="37"/>
      <c r="G3" s="27"/>
      <c r="H3" s="8"/>
      <c r="I3" s="59">
        <v>19446</v>
      </c>
      <c r="J3" s="59"/>
      <c r="K3" s="59">
        <v>19447</v>
      </c>
      <c r="L3" s="59"/>
      <c r="M3" s="59">
        <v>19448</v>
      </c>
      <c r="N3" s="59"/>
      <c r="O3" s="59">
        <v>19449</v>
      </c>
      <c r="P3" s="59"/>
      <c r="Q3" s="59">
        <v>19451</v>
      </c>
      <c r="R3" s="59"/>
      <c r="S3" s="59">
        <v>19452</v>
      </c>
      <c r="T3" s="59"/>
      <c r="U3" s="8"/>
      <c r="V3" s="8"/>
      <c r="W3" s="8"/>
      <c r="X3" s="8"/>
    </row>
    <row r="4" spans="1:40" x14ac:dyDescent="0.25">
      <c r="B4" s="4"/>
      <c r="C4" s="16" t="s">
        <v>9</v>
      </c>
      <c r="D4" s="13"/>
      <c r="E4" s="12"/>
      <c r="F4" s="38"/>
      <c r="G4" s="33"/>
      <c r="H4" s="8"/>
      <c r="I4" s="59">
        <v>19453</v>
      </c>
      <c r="J4" s="59"/>
      <c r="K4" s="59">
        <v>19454</v>
      </c>
      <c r="L4" s="59"/>
      <c r="M4" s="59">
        <v>19456</v>
      </c>
      <c r="N4" s="59"/>
      <c r="O4" s="59">
        <v>19457</v>
      </c>
      <c r="P4" s="59"/>
      <c r="Q4" s="59">
        <v>19458</v>
      </c>
      <c r="R4" s="59"/>
      <c r="S4" s="59">
        <v>19459</v>
      </c>
      <c r="T4" s="59"/>
      <c r="U4" s="8"/>
      <c r="V4" s="8"/>
      <c r="W4" s="8"/>
      <c r="X4" s="8"/>
    </row>
    <row r="5" spans="1:40" x14ac:dyDescent="0.25">
      <c r="B5" s="4"/>
      <c r="C5" s="5"/>
      <c r="D5" s="7"/>
      <c r="E5" s="5"/>
      <c r="F5" s="38"/>
      <c r="G5" s="33"/>
      <c r="H5" s="8"/>
      <c r="I5" s="59">
        <v>19460</v>
      </c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  <c r="V5" s="8"/>
      <c r="W5" s="8"/>
      <c r="X5" s="8"/>
    </row>
    <row r="6" spans="1:40" x14ac:dyDescent="0.25">
      <c r="B6" s="4"/>
      <c r="C6" s="16" t="s">
        <v>8</v>
      </c>
      <c r="D6" s="13"/>
      <c r="E6" s="12"/>
      <c r="F6" s="38"/>
      <c r="G6" s="33"/>
      <c r="H6" s="8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8"/>
      <c r="V6" s="8"/>
      <c r="W6" s="8"/>
      <c r="X6" s="8"/>
    </row>
    <row r="7" spans="1:40" x14ac:dyDescent="0.25">
      <c r="B7" s="4"/>
      <c r="C7" s="16"/>
      <c r="D7" s="13"/>
      <c r="E7" s="12"/>
      <c r="F7" s="38"/>
      <c r="G7" s="33"/>
      <c r="H7" s="8"/>
      <c r="I7" s="59"/>
      <c r="J7" s="59"/>
      <c r="K7" s="59"/>
      <c r="L7" s="59"/>
      <c r="M7" s="59"/>
      <c r="N7" s="59"/>
      <c r="O7" s="59"/>
      <c r="P7" s="59"/>
      <c r="Q7" s="59"/>
      <c r="R7" s="59"/>
      <c r="S7" s="3"/>
      <c r="T7" s="3"/>
      <c r="U7" s="8"/>
      <c r="V7" s="8"/>
      <c r="W7" s="8"/>
      <c r="X7" s="8"/>
    </row>
    <row r="8" spans="1:40" x14ac:dyDescent="0.25">
      <c r="B8" s="4"/>
      <c r="C8" s="16" t="s">
        <v>6</v>
      </c>
      <c r="D8" s="13"/>
      <c r="E8" s="12"/>
      <c r="F8" s="39"/>
      <c r="G8" s="34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40" x14ac:dyDescent="0.25">
      <c r="B9" s="4"/>
      <c r="C9" s="16"/>
      <c r="D9" s="7"/>
      <c r="E9" s="5"/>
      <c r="F9" s="38"/>
      <c r="G9" s="33"/>
      <c r="H9" s="8"/>
      <c r="I9" s="59" t="s">
        <v>32</v>
      </c>
      <c r="J9" s="59"/>
      <c r="K9" s="59" t="s">
        <v>33</v>
      </c>
      <c r="L9" s="59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40" ht="15.75" thickBot="1" x14ac:dyDescent="0.3">
      <c r="B10" s="4"/>
      <c r="C10" s="6"/>
      <c r="D10" s="7"/>
      <c r="E10" s="5"/>
      <c r="F10" s="38"/>
      <c r="G10" s="33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40" s="11" customFormat="1" ht="42" customHeight="1" thickBot="1" x14ac:dyDescent="0.25">
      <c r="A11" s="44" t="s">
        <v>10</v>
      </c>
      <c r="B11" s="19" t="s">
        <v>7</v>
      </c>
      <c r="C11" s="17" t="s">
        <v>1</v>
      </c>
      <c r="D11" s="18" t="s">
        <v>2</v>
      </c>
      <c r="E11" s="17" t="s">
        <v>0</v>
      </c>
      <c r="F11" s="40" t="s">
        <v>56</v>
      </c>
      <c r="G11" s="35" t="s">
        <v>12</v>
      </c>
      <c r="H11" s="21" t="s">
        <v>3</v>
      </c>
      <c r="I11" s="20" t="s">
        <v>28</v>
      </c>
      <c r="J11" s="20" t="s">
        <v>29</v>
      </c>
      <c r="K11" s="20" t="s">
        <v>13</v>
      </c>
      <c r="L11" s="20" t="s">
        <v>14</v>
      </c>
      <c r="M11" s="20" t="s">
        <v>15</v>
      </c>
      <c r="N11" s="20" t="s">
        <v>16</v>
      </c>
      <c r="O11" s="20" t="s">
        <v>17</v>
      </c>
      <c r="P11" s="20" t="s">
        <v>18</v>
      </c>
      <c r="Q11" s="20" t="s">
        <v>19</v>
      </c>
      <c r="R11" s="20" t="s">
        <v>20</v>
      </c>
      <c r="S11" s="20" t="s">
        <v>21</v>
      </c>
      <c r="T11" s="20" t="s">
        <v>22</v>
      </c>
      <c r="U11" s="20" t="s">
        <v>23</v>
      </c>
      <c r="V11" s="45" t="s">
        <v>4</v>
      </c>
      <c r="W11" s="46" t="s">
        <v>57</v>
      </c>
    </row>
    <row r="12" spans="1:40" ht="39.950000000000003" customHeight="1" x14ac:dyDescent="0.25">
      <c r="A12" s="30"/>
      <c r="B12" s="30"/>
      <c r="C12" s="30"/>
      <c r="D12" s="30"/>
      <c r="E12" s="30"/>
      <c r="F12" s="41"/>
      <c r="G12" s="28"/>
      <c r="H12" s="32" t="s">
        <v>11</v>
      </c>
      <c r="I12" s="47"/>
      <c r="J12" s="47">
        <v>144</v>
      </c>
      <c r="K12" s="47">
        <v>228</v>
      </c>
      <c r="L12" s="47">
        <v>151</v>
      </c>
      <c r="M12" s="47"/>
      <c r="N12" s="47"/>
      <c r="O12" s="47"/>
      <c r="P12" s="47"/>
      <c r="Q12" s="47"/>
      <c r="R12" s="47"/>
      <c r="S12" s="47"/>
      <c r="T12" s="47"/>
      <c r="U12" s="47"/>
      <c r="V12" s="48">
        <f t="shared" ref="V12:V39" si="0">SUM(I12:U12)</f>
        <v>523</v>
      </c>
      <c r="W12" s="49"/>
      <c r="X12" s="1"/>
      <c r="Y12" s="1"/>
      <c r="AA12" s="1"/>
      <c r="AB12" s="1"/>
      <c r="AE12" s="1"/>
      <c r="AF12" s="1"/>
      <c r="AI12" s="1"/>
      <c r="AJ12" s="1"/>
      <c r="AM12" s="1"/>
      <c r="AN12" s="1"/>
    </row>
    <row r="13" spans="1:40" ht="39.950000000000003" customHeight="1" x14ac:dyDescent="0.25">
      <c r="A13" s="31"/>
      <c r="B13" s="31">
        <v>19446</v>
      </c>
      <c r="C13" s="31" t="s">
        <v>35</v>
      </c>
      <c r="D13" s="31" t="s">
        <v>26</v>
      </c>
      <c r="E13" s="31" t="s">
        <v>27</v>
      </c>
      <c r="F13" s="42">
        <v>16</v>
      </c>
      <c r="G13" s="29">
        <v>0.4</v>
      </c>
      <c r="H13" s="51" t="s">
        <v>34</v>
      </c>
      <c r="I13" s="52"/>
      <c r="J13" s="52">
        <v>0</v>
      </c>
      <c r="K13" s="52">
        <v>0</v>
      </c>
      <c r="L13" s="52">
        <v>0</v>
      </c>
      <c r="M13" s="52"/>
      <c r="N13" s="52" t="s">
        <v>30</v>
      </c>
      <c r="O13" s="52" t="s">
        <v>30</v>
      </c>
      <c r="P13" s="52" t="s">
        <v>30</v>
      </c>
      <c r="Q13" s="52" t="s">
        <v>30</v>
      </c>
      <c r="R13" s="52" t="s">
        <v>30</v>
      </c>
      <c r="S13" s="52" t="s">
        <v>30</v>
      </c>
      <c r="T13" s="52" t="s">
        <v>30</v>
      </c>
      <c r="U13" s="52" t="s">
        <v>30</v>
      </c>
      <c r="V13" s="53">
        <f t="shared" si="0"/>
        <v>0</v>
      </c>
      <c r="W13" s="54">
        <f>V13*(F13*(1-G13))</f>
        <v>0</v>
      </c>
      <c r="X13" s="1"/>
      <c r="Y13" s="1"/>
      <c r="AA13" s="1"/>
      <c r="AB13" s="1"/>
      <c r="AE13" s="1"/>
      <c r="AF13" s="1"/>
      <c r="AI13" s="1"/>
      <c r="AJ13" s="1"/>
      <c r="AM13" s="1"/>
      <c r="AN13" s="1"/>
    </row>
    <row r="14" spans="1:40" ht="39.950000000000003" customHeight="1" x14ac:dyDescent="0.25">
      <c r="A14" s="30"/>
      <c r="B14" s="30"/>
      <c r="C14" s="30"/>
      <c r="D14" s="30"/>
      <c r="E14" s="30"/>
      <c r="F14" s="41"/>
      <c r="G14" s="28"/>
      <c r="H14" s="32" t="s">
        <v>11</v>
      </c>
      <c r="I14" s="47">
        <v>1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>
        <f t="shared" si="0"/>
        <v>1</v>
      </c>
      <c r="W14" s="49"/>
      <c r="X14" s="1"/>
      <c r="Y14" s="1"/>
      <c r="AA14" s="1"/>
      <c r="AB14" s="1"/>
      <c r="AE14" s="1"/>
      <c r="AF14" s="1"/>
      <c r="AI14" s="1"/>
      <c r="AJ14" s="1"/>
      <c r="AM14" s="1"/>
      <c r="AN14" s="1"/>
    </row>
    <row r="15" spans="1:40" ht="39.950000000000003" customHeight="1" x14ac:dyDescent="0.25">
      <c r="A15" s="31"/>
      <c r="B15" s="31">
        <v>19447</v>
      </c>
      <c r="C15" s="31" t="s">
        <v>38</v>
      </c>
      <c r="D15" s="31" t="s">
        <v>26</v>
      </c>
      <c r="E15" s="31" t="s">
        <v>27</v>
      </c>
      <c r="F15" s="42">
        <v>24</v>
      </c>
      <c r="G15" s="29">
        <v>0.4</v>
      </c>
      <c r="H15" s="51" t="s">
        <v>34</v>
      </c>
      <c r="I15" s="52">
        <v>0</v>
      </c>
      <c r="J15" s="52" t="s">
        <v>30</v>
      </c>
      <c r="K15" s="52" t="s">
        <v>30</v>
      </c>
      <c r="L15" s="52" t="s">
        <v>30</v>
      </c>
      <c r="M15" s="52" t="s">
        <v>30</v>
      </c>
      <c r="N15" s="52" t="s">
        <v>30</v>
      </c>
      <c r="O15" s="52" t="s">
        <v>30</v>
      </c>
      <c r="P15" s="52" t="s">
        <v>30</v>
      </c>
      <c r="Q15" s="52" t="s">
        <v>30</v>
      </c>
      <c r="R15" s="52" t="s">
        <v>30</v>
      </c>
      <c r="S15" s="52" t="s">
        <v>30</v>
      </c>
      <c r="T15" s="52" t="s">
        <v>30</v>
      </c>
      <c r="U15" s="52" t="s">
        <v>30</v>
      </c>
      <c r="V15" s="53">
        <f t="shared" si="0"/>
        <v>0</v>
      </c>
      <c r="W15" s="54">
        <f>V15*(F15*(1-G15))</f>
        <v>0</v>
      </c>
      <c r="X15" s="1"/>
      <c r="Y15" s="1"/>
      <c r="AA15" s="1"/>
      <c r="AB15" s="1"/>
      <c r="AE15" s="1"/>
      <c r="AF15" s="1"/>
      <c r="AI15" s="1"/>
      <c r="AJ15" s="1"/>
      <c r="AM15" s="1"/>
      <c r="AN15" s="1"/>
    </row>
    <row r="16" spans="1:40" ht="39.950000000000003" customHeight="1" x14ac:dyDescent="0.25">
      <c r="A16" s="30"/>
      <c r="B16" s="30"/>
      <c r="C16" s="30"/>
      <c r="D16" s="30"/>
      <c r="E16" s="30"/>
      <c r="F16" s="41"/>
      <c r="G16" s="28"/>
      <c r="H16" s="32" t="s">
        <v>11</v>
      </c>
      <c r="I16" s="47">
        <v>189</v>
      </c>
      <c r="J16" s="47">
        <v>310</v>
      </c>
      <c r="K16" s="47">
        <v>342</v>
      </c>
      <c r="L16" s="47">
        <v>433</v>
      </c>
      <c r="M16" s="47">
        <v>293</v>
      </c>
      <c r="N16" s="47"/>
      <c r="O16" s="47"/>
      <c r="P16" s="47"/>
      <c r="Q16" s="47"/>
      <c r="R16" s="47"/>
      <c r="S16" s="47"/>
      <c r="T16" s="47"/>
      <c r="U16" s="47"/>
      <c r="V16" s="48">
        <f t="shared" si="0"/>
        <v>1567</v>
      </c>
      <c r="W16" s="49"/>
      <c r="X16" s="1"/>
      <c r="Y16" s="1"/>
      <c r="AA16" s="1"/>
      <c r="AB16" s="1"/>
      <c r="AE16" s="1"/>
      <c r="AF16" s="1"/>
      <c r="AI16" s="1"/>
      <c r="AJ16" s="1"/>
      <c r="AM16" s="1"/>
      <c r="AN16" s="1"/>
    </row>
    <row r="17" spans="1:40" ht="39.950000000000003" customHeight="1" x14ac:dyDescent="0.25">
      <c r="A17" s="31"/>
      <c r="B17" s="31">
        <v>19447</v>
      </c>
      <c r="C17" s="31" t="s">
        <v>38</v>
      </c>
      <c r="D17" s="31" t="s">
        <v>36</v>
      </c>
      <c r="E17" s="31" t="s">
        <v>37</v>
      </c>
      <c r="F17" s="42">
        <v>24</v>
      </c>
      <c r="G17" s="29">
        <v>0.4</v>
      </c>
      <c r="H17" s="51" t="s">
        <v>34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 t="s">
        <v>30</v>
      </c>
      <c r="O17" s="52" t="s">
        <v>30</v>
      </c>
      <c r="P17" s="52" t="s">
        <v>30</v>
      </c>
      <c r="Q17" s="52" t="s">
        <v>30</v>
      </c>
      <c r="R17" s="52" t="s">
        <v>30</v>
      </c>
      <c r="S17" s="52" t="s">
        <v>30</v>
      </c>
      <c r="T17" s="52" t="s">
        <v>30</v>
      </c>
      <c r="U17" s="52" t="s">
        <v>30</v>
      </c>
      <c r="V17" s="53">
        <f t="shared" si="0"/>
        <v>0</v>
      </c>
      <c r="W17" s="54">
        <f>V17*(F17*(1-G17))</f>
        <v>0</v>
      </c>
      <c r="X17" s="1"/>
      <c r="Y17" s="1"/>
      <c r="AA17" s="1"/>
      <c r="AB17" s="1"/>
      <c r="AE17" s="1"/>
      <c r="AF17" s="1"/>
      <c r="AI17" s="1"/>
      <c r="AJ17" s="1"/>
      <c r="AM17" s="1"/>
      <c r="AN17" s="1"/>
    </row>
    <row r="18" spans="1:40" ht="39.950000000000003" customHeight="1" x14ac:dyDescent="0.25">
      <c r="A18" s="30"/>
      <c r="B18" s="30"/>
      <c r="C18" s="30"/>
      <c r="D18" s="30"/>
      <c r="E18" s="30"/>
      <c r="F18" s="41"/>
      <c r="G18" s="28"/>
      <c r="H18" s="32" t="s">
        <v>11</v>
      </c>
      <c r="I18" s="47">
        <v>57</v>
      </c>
      <c r="J18" s="47">
        <v>54</v>
      </c>
      <c r="K18" s="47">
        <v>139</v>
      </c>
      <c r="L18" s="47">
        <v>246</v>
      </c>
      <c r="M18" s="47">
        <v>96</v>
      </c>
      <c r="N18" s="47"/>
      <c r="O18" s="47"/>
      <c r="P18" s="47"/>
      <c r="Q18" s="47"/>
      <c r="R18" s="47"/>
      <c r="S18" s="47"/>
      <c r="T18" s="47"/>
      <c r="U18" s="47"/>
      <c r="V18" s="48">
        <f t="shared" si="0"/>
        <v>592</v>
      </c>
      <c r="W18" s="49"/>
      <c r="X18" s="1"/>
      <c r="Y18" s="1"/>
      <c r="AA18" s="1"/>
      <c r="AB18" s="1"/>
      <c r="AE18" s="1"/>
      <c r="AF18" s="1"/>
      <c r="AI18" s="1"/>
      <c r="AJ18" s="1"/>
      <c r="AM18" s="1"/>
      <c r="AN18" s="1"/>
    </row>
    <row r="19" spans="1:40" ht="39.950000000000003" customHeight="1" x14ac:dyDescent="0.25">
      <c r="A19" s="31"/>
      <c r="B19" s="31">
        <v>19448</v>
      </c>
      <c r="C19" s="31" t="s">
        <v>39</v>
      </c>
      <c r="D19" s="31" t="s">
        <v>40</v>
      </c>
      <c r="E19" s="31" t="s">
        <v>41</v>
      </c>
      <c r="F19" s="42">
        <v>16</v>
      </c>
      <c r="G19" s="29">
        <v>0.4</v>
      </c>
      <c r="H19" s="51" t="s">
        <v>34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 t="s">
        <v>30</v>
      </c>
      <c r="O19" s="52"/>
      <c r="P19" s="52" t="s">
        <v>30</v>
      </c>
      <c r="Q19" s="52" t="s">
        <v>30</v>
      </c>
      <c r="R19" s="52" t="s">
        <v>30</v>
      </c>
      <c r="S19" s="52" t="s">
        <v>30</v>
      </c>
      <c r="T19" s="52" t="s">
        <v>30</v>
      </c>
      <c r="U19" s="52" t="s">
        <v>30</v>
      </c>
      <c r="V19" s="53">
        <f t="shared" si="0"/>
        <v>0</v>
      </c>
      <c r="W19" s="54">
        <f>V19*(F19*(1-G19))</f>
        <v>0</v>
      </c>
      <c r="X19" s="1"/>
      <c r="Y19" s="1"/>
      <c r="AA19" s="1"/>
      <c r="AB19" s="1"/>
      <c r="AE19" s="1"/>
      <c r="AF19" s="1"/>
      <c r="AI19" s="1"/>
      <c r="AJ19" s="1"/>
      <c r="AM19" s="1"/>
      <c r="AN19" s="1"/>
    </row>
    <row r="20" spans="1:40" ht="39.950000000000003" customHeight="1" x14ac:dyDescent="0.25">
      <c r="A20" s="30"/>
      <c r="B20" s="30"/>
      <c r="C20" s="30"/>
      <c r="D20" s="30"/>
      <c r="E20" s="30"/>
      <c r="F20" s="41"/>
      <c r="G20" s="28"/>
      <c r="H20" s="32" t="s">
        <v>11</v>
      </c>
      <c r="I20" s="47">
        <v>126</v>
      </c>
      <c r="J20" s="47">
        <v>336</v>
      </c>
      <c r="K20" s="47">
        <v>455</v>
      </c>
      <c r="L20" s="47">
        <v>530</v>
      </c>
      <c r="M20" s="47">
        <v>141</v>
      </c>
      <c r="N20" s="47"/>
      <c r="O20" s="47"/>
      <c r="P20" s="47"/>
      <c r="Q20" s="47"/>
      <c r="R20" s="47"/>
      <c r="S20" s="47"/>
      <c r="T20" s="47"/>
      <c r="U20" s="47"/>
      <c r="V20" s="48">
        <f t="shared" si="0"/>
        <v>1588</v>
      </c>
      <c r="W20" s="49"/>
      <c r="X20" s="1"/>
      <c r="Y20" s="1"/>
      <c r="AA20" s="1"/>
      <c r="AB20" s="1"/>
      <c r="AE20" s="1"/>
      <c r="AF20" s="1"/>
      <c r="AI20" s="1"/>
      <c r="AJ20" s="1"/>
      <c r="AM20" s="1"/>
      <c r="AN20" s="1"/>
    </row>
    <row r="21" spans="1:40" ht="39.950000000000003" customHeight="1" x14ac:dyDescent="0.25">
      <c r="A21" s="31"/>
      <c r="B21" s="31">
        <v>19448</v>
      </c>
      <c r="C21" s="31" t="s">
        <v>39</v>
      </c>
      <c r="D21" s="31" t="s">
        <v>42</v>
      </c>
      <c r="E21" s="31" t="s">
        <v>25</v>
      </c>
      <c r="F21" s="42">
        <v>16</v>
      </c>
      <c r="G21" s="29">
        <v>0.4</v>
      </c>
      <c r="H21" s="51" t="s">
        <v>34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 t="s">
        <v>30</v>
      </c>
      <c r="O21" s="52" t="s">
        <v>30</v>
      </c>
      <c r="P21" s="52" t="s">
        <v>30</v>
      </c>
      <c r="Q21" s="52" t="s">
        <v>30</v>
      </c>
      <c r="R21" s="52" t="s">
        <v>30</v>
      </c>
      <c r="S21" s="52" t="s">
        <v>30</v>
      </c>
      <c r="T21" s="52" t="s">
        <v>30</v>
      </c>
      <c r="U21" s="52" t="s">
        <v>30</v>
      </c>
      <c r="V21" s="53">
        <f t="shared" si="0"/>
        <v>0</v>
      </c>
      <c r="W21" s="54">
        <f>V21*(F21*(1-G21))</f>
        <v>0</v>
      </c>
      <c r="X21" s="1"/>
      <c r="Y21" s="1"/>
      <c r="AA21" s="1"/>
      <c r="AB21" s="1"/>
      <c r="AE21" s="1"/>
      <c r="AF21" s="1"/>
      <c r="AI21" s="1"/>
      <c r="AJ21" s="1"/>
      <c r="AM21" s="1"/>
      <c r="AN21" s="1"/>
    </row>
    <row r="22" spans="1:40" ht="39.950000000000003" customHeight="1" x14ac:dyDescent="0.25">
      <c r="A22" s="30"/>
      <c r="B22" s="30"/>
      <c r="C22" s="30"/>
      <c r="D22" s="30"/>
      <c r="E22" s="30"/>
      <c r="F22" s="41"/>
      <c r="G22" s="28"/>
      <c r="H22" s="32" t="s">
        <v>11</v>
      </c>
      <c r="I22" s="47">
        <v>202</v>
      </c>
      <c r="J22" s="47">
        <v>317</v>
      </c>
      <c r="K22" s="47">
        <v>515</v>
      </c>
      <c r="L22" s="47">
        <v>789</v>
      </c>
      <c r="M22" s="47">
        <v>289</v>
      </c>
      <c r="N22" s="47"/>
      <c r="O22" s="47"/>
      <c r="P22" s="47"/>
      <c r="Q22" s="47"/>
      <c r="R22" s="47"/>
      <c r="S22" s="47"/>
      <c r="T22" s="47"/>
      <c r="U22" s="47"/>
      <c r="V22" s="48">
        <f t="shared" si="0"/>
        <v>2112</v>
      </c>
      <c r="W22" s="49"/>
      <c r="X22" s="1"/>
      <c r="Y22" s="1"/>
      <c r="AA22" s="1"/>
      <c r="AB22" s="1"/>
      <c r="AE22" s="1"/>
      <c r="AF22" s="1"/>
      <c r="AI22" s="1"/>
      <c r="AJ22" s="1"/>
      <c r="AM22" s="1"/>
      <c r="AN22" s="1"/>
    </row>
    <row r="23" spans="1:40" ht="39.950000000000003" customHeight="1" x14ac:dyDescent="0.25">
      <c r="A23" s="31"/>
      <c r="B23" s="31">
        <v>19448</v>
      </c>
      <c r="C23" s="31" t="s">
        <v>39</v>
      </c>
      <c r="D23" s="31" t="s">
        <v>43</v>
      </c>
      <c r="E23" s="31" t="s">
        <v>24</v>
      </c>
      <c r="F23" s="42">
        <v>16</v>
      </c>
      <c r="G23" s="29">
        <v>0.4</v>
      </c>
      <c r="H23" s="51" t="s">
        <v>34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 t="s">
        <v>30</v>
      </c>
      <c r="O23" s="52" t="s">
        <v>30</v>
      </c>
      <c r="P23" s="52" t="s">
        <v>30</v>
      </c>
      <c r="Q23" s="52" t="s">
        <v>30</v>
      </c>
      <c r="R23" s="52" t="s">
        <v>30</v>
      </c>
      <c r="S23" s="52" t="s">
        <v>30</v>
      </c>
      <c r="T23" s="52" t="s">
        <v>30</v>
      </c>
      <c r="U23" s="52" t="s">
        <v>30</v>
      </c>
      <c r="V23" s="53">
        <f t="shared" si="0"/>
        <v>0</v>
      </c>
      <c r="W23" s="54">
        <f>V23*(F23*(1-G23))</f>
        <v>0</v>
      </c>
      <c r="X23" s="1"/>
      <c r="Y23" s="1"/>
      <c r="AA23" s="1"/>
      <c r="AB23" s="1"/>
      <c r="AE23" s="1"/>
      <c r="AF23" s="1"/>
      <c r="AI23" s="1"/>
      <c r="AJ23" s="1"/>
      <c r="AM23" s="1"/>
      <c r="AN23" s="1"/>
    </row>
    <row r="24" spans="1:40" ht="39.950000000000003" customHeight="1" x14ac:dyDescent="0.25">
      <c r="A24" s="30"/>
      <c r="B24" s="30"/>
      <c r="C24" s="30"/>
      <c r="D24" s="30"/>
      <c r="E24" s="30"/>
      <c r="F24" s="41"/>
      <c r="G24" s="28"/>
      <c r="H24" s="32" t="s">
        <v>11</v>
      </c>
      <c r="I24" s="47">
        <v>43</v>
      </c>
      <c r="J24" s="47">
        <v>164</v>
      </c>
      <c r="K24" s="47">
        <v>2</v>
      </c>
      <c r="L24" s="47">
        <v>309</v>
      </c>
      <c r="M24" s="47">
        <v>151</v>
      </c>
      <c r="N24" s="47"/>
      <c r="O24" s="47"/>
      <c r="P24" s="47"/>
      <c r="Q24" s="47"/>
      <c r="R24" s="47"/>
      <c r="S24" s="47"/>
      <c r="T24" s="47"/>
      <c r="U24" s="47"/>
      <c r="V24" s="48">
        <f t="shared" si="0"/>
        <v>669</v>
      </c>
      <c r="W24" s="49"/>
      <c r="X24" s="1"/>
      <c r="Y24" s="1"/>
      <c r="AA24" s="1"/>
      <c r="AB24" s="1"/>
      <c r="AE24" s="1"/>
      <c r="AF24" s="1"/>
      <c r="AI24" s="1"/>
      <c r="AJ24" s="1"/>
      <c r="AM24" s="1"/>
      <c r="AN24" s="1"/>
    </row>
    <row r="25" spans="1:40" ht="39.950000000000003" customHeight="1" x14ac:dyDescent="0.25">
      <c r="A25" s="31"/>
      <c r="B25" s="31">
        <v>19448</v>
      </c>
      <c r="C25" s="31" t="s">
        <v>39</v>
      </c>
      <c r="D25" s="31" t="s">
        <v>44</v>
      </c>
      <c r="E25" s="31" t="s">
        <v>45</v>
      </c>
      <c r="F25" s="42">
        <v>16</v>
      </c>
      <c r="G25" s="29">
        <v>0.4</v>
      </c>
      <c r="H25" s="51" t="s">
        <v>34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 t="s">
        <v>30</v>
      </c>
      <c r="O25" s="52" t="s">
        <v>30</v>
      </c>
      <c r="P25" s="52" t="s">
        <v>30</v>
      </c>
      <c r="Q25" s="52" t="s">
        <v>30</v>
      </c>
      <c r="R25" s="52" t="s">
        <v>30</v>
      </c>
      <c r="S25" s="52" t="s">
        <v>30</v>
      </c>
      <c r="T25" s="52" t="s">
        <v>30</v>
      </c>
      <c r="U25" s="52" t="s">
        <v>30</v>
      </c>
      <c r="V25" s="53">
        <f t="shared" si="0"/>
        <v>0</v>
      </c>
      <c r="W25" s="54">
        <f>V25*(F25*(1-G25))</f>
        <v>0</v>
      </c>
      <c r="X25" s="1"/>
      <c r="Y25" s="1"/>
      <c r="AA25" s="1"/>
      <c r="AB25" s="1"/>
      <c r="AE25" s="1"/>
      <c r="AF25" s="1"/>
      <c r="AI25" s="1"/>
      <c r="AJ25" s="1"/>
      <c r="AM25" s="1"/>
      <c r="AN25" s="1"/>
    </row>
    <row r="26" spans="1:40" ht="39.950000000000003" customHeight="1" x14ac:dyDescent="0.25">
      <c r="A26" s="30"/>
      <c r="B26" s="30"/>
      <c r="C26" s="30"/>
      <c r="D26" s="30"/>
      <c r="E26" s="30"/>
      <c r="F26" s="41"/>
      <c r="G26" s="28"/>
      <c r="H26" s="32" t="s">
        <v>11</v>
      </c>
      <c r="I26" s="47">
        <v>256</v>
      </c>
      <c r="J26" s="47">
        <v>437</v>
      </c>
      <c r="K26" s="47">
        <v>319</v>
      </c>
      <c r="L26" s="47">
        <v>317</v>
      </c>
      <c r="M26" s="47">
        <v>333</v>
      </c>
      <c r="N26" s="47"/>
      <c r="O26" s="47"/>
      <c r="P26" s="47"/>
      <c r="Q26" s="47"/>
      <c r="R26" s="47"/>
      <c r="S26" s="47"/>
      <c r="T26" s="47"/>
      <c r="U26" s="47"/>
      <c r="V26" s="48">
        <f t="shared" si="0"/>
        <v>1662</v>
      </c>
      <c r="W26" s="49"/>
      <c r="X26" s="1"/>
      <c r="Y26" s="1"/>
      <c r="AA26" s="1"/>
      <c r="AB26" s="1"/>
      <c r="AE26" s="1"/>
      <c r="AF26" s="1"/>
      <c r="AI26" s="1"/>
      <c r="AJ26" s="1"/>
      <c r="AM26" s="1"/>
      <c r="AN26" s="1"/>
    </row>
    <row r="27" spans="1:40" ht="39.950000000000003" customHeight="1" x14ac:dyDescent="0.25">
      <c r="A27" s="31"/>
      <c r="B27" s="31">
        <v>19449</v>
      </c>
      <c r="C27" s="31" t="s">
        <v>46</v>
      </c>
      <c r="D27" s="31" t="s">
        <v>42</v>
      </c>
      <c r="E27" s="31" t="s">
        <v>25</v>
      </c>
      <c r="F27" s="42">
        <v>24</v>
      </c>
      <c r="G27" s="29">
        <v>0.4</v>
      </c>
      <c r="H27" s="51" t="s">
        <v>34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 t="s">
        <v>30</v>
      </c>
      <c r="O27" s="52" t="s">
        <v>30</v>
      </c>
      <c r="P27" s="52" t="s">
        <v>30</v>
      </c>
      <c r="Q27" s="52" t="s">
        <v>30</v>
      </c>
      <c r="R27" s="52" t="s">
        <v>30</v>
      </c>
      <c r="S27" s="52" t="s">
        <v>30</v>
      </c>
      <c r="T27" s="52" t="s">
        <v>30</v>
      </c>
      <c r="U27" s="52" t="s">
        <v>30</v>
      </c>
      <c r="V27" s="53">
        <f t="shared" si="0"/>
        <v>0</v>
      </c>
      <c r="W27" s="54">
        <f>V27*(F27*(1-G27))</f>
        <v>0</v>
      </c>
      <c r="X27" s="1"/>
      <c r="Y27" s="1"/>
      <c r="AA27" s="1"/>
      <c r="AB27" s="1"/>
      <c r="AE27" s="1"/>
      <c r="AF27" s="1"/>
      <c r="AI27" s="1"/>
      <c r="AJ27" s="1"/>
      <c r="AM27" s="1"/>
      <c r="AN27" s="1"/>
    </row>
    <row r="28" spans="1:40" ht="39.950000000000003" customHeight="1" x14ac:dyDescent="0.25">
      <c r="A28" s="30"/>
      <c r="B28" s="30"/>
      <c r="C28" s="30"/>
      <c r="D28" s="30"/>
      <c r="E28" s="30"/>
      <c r="F28" s="41"/>
      <c r="G28" s="28"/>
      <c r="H28" s="32" t="s">
        <v>11</v>
      </c>
      <c r="I28" s="47"/>
      <c r="J28" s="47">
        <v>73</v>
      </c>
      <c r="K28" s="47">
        <v>119</v>
      </c>
      <c r="L28" s="47">
        <v>82</v>
      </c>
      <c r="M28" s="47">
        <v>1</v>
      </c>
      <c r="N28" s="47"/>
      <c r="O28" s="47"/>
      <c r="P28" s="47"/>
      <c r="Q28" s="47"/>
      <c r="R28" s="47"/>
      <c r="S28" s="47"/>
      <c r="T28" s="47"/>
      <c r="U28" s="47"/>
      <c r="V28" s="48">
        <f t="shared" si="0"/>
        <v>275</v>
      </c>
      <c r="W28" s="49"/>
      <c r="X28" s="1"/>
      <c r="Y28" s="1"/>
      <c r="AA28" s="1"/>
      <c r="AB28" s="1"/>
      <c r="AE28" s="1"/>
      <c r="AF28" s="1"/>
      <c r="AI28" s="1"/>
      <c r="AJ28" s="1"/>
      <c r="AM28" s="1"/>
      <c r="AN28" s="1"/>
    </row>
    <row r="29" spans="1:40" ht="39.950000000000003" customHeight="1" x14ac:dyDescent="0.25">
      <c r="A29" s="31"/>
      <c r="B29" s="31">
        <v>19449</v>
      </c>
      <c r="C29" s="31" t="s">
        <v>46</v>
      </c>
      <c r="D29" s="31" t="s">
        <v>43</v>
      </c>
      <c r="E29" s="31" t="s">
        <v>24</v>
      </c>
      <c r="F29" s="42">
        <v>24</v>
      </c>
      <c r="G29" s="29">
        <v>0.4</v>
      </c>
      <c r="H29" s="51" t="s">
        <v>34</v>
      </c>
      <c r="I29" s="52"/>
      <c r="J29" s="52">
        <v>0</v>
      </c>
      <c r="K29" s="52">
        <v>0</v>
      </c>
      <c r="L29" s="52">
        <v>0</v>
      </c>
      <c r="M29" s="52">
        <v>0</v>
      </c>
      <c r="N29" s="52" t="s">
        <v>30</v>
      </c>
      <c r="O29" s="52" t="s">
        <v>30</v>
      </c>
      <c r="P29" s="52" t="s">
        <v>30</v>
      </c>
      <c r="Q29" s="52" t="s">
        <v>30</v>
      </c>
      <c r="R29" s="52" t="s">
        <v>30</v>
      </c>
      <c r="S29" s="52" t="s">
        <v>30</v>
      </c>
      <c r="T29" s="52" t="s">
        <v>30</v>
      </c>
      <c r="U29" s="52" t="s">
        <v>30</v>
      </c>
      <c r="V29" s="53">
        <f t="shared" si="0"/>
        <v>0</v>
      </c>
      <c r="W29" s="54">
        <f>V29*(F29*(1-G29))</f>
        <v>0</v>
      </c>
      <c r="X29" s="1"/>
      <c r="Y29" s="1"/>
      <c r="AA29" s="1"/>
      <c r="AB29" s="1"/>
      <c r="AE29" s="1"/>
      <c r="AF29" s="1"/>
      <c r="AI29" s="1"/>
      <c r="AJ29" s="1"/>
      <c r="AM29" s="1"/>
      <c r="AN29" s="1"/>
    </row>
    <row r="30" spans="1:40" ht="39.950000000000003" customHeight="1" x14ac:dyDescent="0.25">
      <c r="A30" s="30"/>
      <c r="B30" s="30"/>
      <c r="C30" s="30"/>
      <c r="D30" s="30"/>
      <c r="E30" s="30"/>
      <c r="F30" s="41"/>
      <c r="G30" s="28"/>
      <c r="H30" s="32" t="s">
        <v>11</v>
      </c>
      <c r="I30" s="47">
        <v>291</v>
      </c>
      <c r="J30" s="47">
        <v>588</v>
      </c>
      <c r="K30" s="47">
        <v>887</v>
      </c>
      <c r="L30" s="47">
        <v>908</v>
      </c>
      <c r="M30" s="47">
        <v>1026</v>
      </c>
      <c r="N30" s="47">
        <v>532</v>
      </c>
      <c r="O30" s="47">
        <v>499</v>
      </c>
      <c r="P30" s="47"/>
      <c r="Q30" s="47"/>
      <c r="R30" s="47"/>
      <c r="S30" s="47"/>
      <c r="T30" s="47"/>
      <c r="U30" s="47"/>
      <c r="V30" s="48">
        <f t="shared" si="0"/>
        <v>4731</v>
      </c>
      <c r="W30" s="49"/>
      <c r="X30" s="1"/>
      <c r="Y30" s="1"/>
      <c r="AA30" s="1"/>
      <c r="AB30" s="1"/>
      <c r="AE30" s="1"/>
      <c r="AF30" s="1"/>
      <c r="AI30" s="1"/>
      <c r="AJ30" s="1"/>
      <c r="AM30" s="1"/>
      <c r="AN30" s="1"/>
    </row>
    <row r="31" spans="1:40" ht="39.950000000000003" customHeight="1" x14ac:dyDescent="0.25">
      <c r="A31" s="31"/>
      <c r="B31" s="31">
        <v>19451</v>
      </c>
      <c r="C31" s="31" t="s">
        <v>47</v>
      </c>
      <c r="D31" s="31" t="s">
        <v>26</v>
      </c>
      <c r="E31" s="31" t="s">
        <v>27</v>
      </c>
      <c r="F31" s="42">
        <v>12.26</v>
      </c>
      <c r="G31" s="29">
        <v>0.4</v>
      </c>
      <c r="H31" s="51" t="s">
        <v>34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 t="s">
        <v>30</v>
      </c>
      <c r="Q31" s="52" t="s">
        <v>30</v>
      </c>
      <c r="R31" s="52" t="s">
        <v>30</v>
      </c>
      <c r="S31" s="52" t="s">
        <v>30</v>
      </c>
      <c r="T31" s="52" t="s">
        <v>30</v>
      </c>
      <c r="U31" s="52" t="s">
        <v>30</v>
      </c>
      <c r="V31" s="53">
        <f t="shared" si="0"/>
        <v>0</v>
      </c>
      <c r="W31" s="54">
        <f>V31*(F31*(1-G31))</f>
        <v>0</v>
      </c>
      <c r="X31" s="1"/>
      <c r="Y31" s="1"/>
      <c r="AA31" s="1"/>
      <c r="AB31" s="1"/>
      <c r="AE31" s="1"/>
      <c r="AF31" s="1"/>
      <c r="AI31" s="1"/>
      <c r="AJ31" s="1"/>
      <c r="AM31" s="1"/>
      <c r="AN31" s="1"/>
    </row>
    <row r="32" spans="1:40" ht="39.950000000000003" customHeight="1" x14ac:dyDescent="0.25">
      <c r="A32" s="30"/>
      <c r="B32" s="30"/>
      <c r="C32" s="30"/>
      <c r="D32" s="30"/>
      <c r="E32" s="30"/>
      <c r="F32" s="41"/>
      <c r="G32" s="28"/>
      <c r="H32" s="32" t="s">
        <v>11</v>
      </c>
      <c r="I32" s="47">
        <v>505</v>
      </c>
      <c r="J32" s="47">
        <v>389</v>
      </c>
      <c r="K32" s="47">
        <v>783</v>
      </c>
      <c r="L32" s="47">
        <v>691</v>
      </c>
      <c r="M32" s="47">
        <v>437</v>
      </c>
      <c r="N32" s="47">
        <v>176</v>
      </c>
      <c r="O32" s="47">
        <v>296</v>
      </c>
      <c r="P32" s="47"/>
      <c r="Q32" s="47"/>
      <c r="R32" s="47"/>
      <c r="S32" s="47"/>
      <c r="T32" s="47"/>
      <c r="U32" s="47"/>
      <c r="V32" s="48">
        <f t="shared" si="0"/>
        <v>3277</v>
      </c>
      <c r="W32" s="49"/>
      <c r="X32" s="1"/>
      <c r="Y32" s="1"/>
      <c r="AA32" s="1"/>
      <c r="AB32" s="1"/>
      <c r="AE32" s="1"/>
      <c r="AF32" s="1"/>
      <c r="AI32" s="1"/>
      <c r="AJ32" s="1"/>
      <c r="AM32" s="1"/>
      <c r="AN32" s="1"/>
    </row>
    <row r="33" spans="1:40" ht="39.950000000000003" customHeight="1" x14ac:dyDescent="0.25">
      <c r="A33" s="31"/>
      <c r="B33" s="31">
        <v>19451</v>
      </c>
      <c r="C33" s="31" t="s">
        <v>47</v>
      </c>
      <c r="D33" s="31" t="s">
        <v>36</v>
      </c>
      <c r="E33" s="31" t="s">
        <v>37</v>
      </c>
      <c r="F33" s="42">
        <v>12.26</v>
      </c>
      <c r="G33" s="29">
        <v>0.4</v>
      </c>
      <c r="H33" s="51" t="s">
        <v>34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 t="s">
        <v>30</v>
      </c>
      <c r="Q33" s="52" t="s">
        <v>30</v>
      </c>
      <c r="R33" s="52" t="s">
        <v>30</v>
      </c>
      <c r="S33" s="52" t="s">
        <v>30</v>
      </c>
      <c r="T33" s="52" t="s">
        <v>30</v>
      </c>
      <c r="U33" s="52" t="s">
        <v>30</v>
      </c>
      <c r="V33" s="53">
        <f t="shared" si="0"/>
        <v>0</v>
      </c>
      <c r="W33" s="54">
        <f>V33*(F33*(1-G33))</f>
        <v>0</v>
      </c>
      <c r="X33" s="1"/>
      <c r="Y33" s="1"/>
      <c r="AA33" s="1"/>
      <c r="AB33" s="1"/>
      <c r="AE33" s="1"/>
      <c r="AF33" s="1"/>
      <c r="AI33" s="1"/>
      <c r="AJ33" s="1"/>
      <c r="AM33" s="1"/>
      <c r="AN33" s="1"/>
    </row>
    <row r="34" spans="1:40" ht="39.950000000000003" customHeight="1" x14ac:dyDescent="0.25">
      <c r="A34" s="30"/>
      <c r="B34" s="30"/>
      <c r="C34" s="30"/>
      <c r="D34" s="30"/>
      <c r="E34" s="30"/>
      <c r="F34" s="41"/>
      <c r="G34" s="28"/>
      <c r="H34" s="32" t="s">
        <v>11</v>
      </c>
      <c r="I34" s="47"/>
      <c r="J34" s="47"/>
      <c r="K34" s="47">
        <v>80</v>
      </c>
      <c r="L34" s="47">
        <v>31</v>
      </c>
      <c r="M34" s="47">
        <v>185</v>
      </c>
      <c r="N34" s="47"/>
      <c r="O34" s="47">
        <v>206</v>
      </c>
      <c r="P34" s="47"/>
      <c r="Q34" s="47"/>
      <c r="R34" s="47"/>
      <c r="S34" s="47"/>
      <c r="T34" s="47"/>
      <c r="U34" s="47"/>
      <c r="V34" s="48">
        <f t="shared" si="0"/>
        <v>502</v>
      </c>
      <c r="W34" s="49"/>
      <c r="X34" s="1"/>
      <c r="Y34" s="1"/>
      <c r="AA34" s="1"/>
      <c r="AB34" s="1"/>
      <c r="AE34" s="1"/>
      <c r="AF34" s="1"/>
      <c r="AI34" s="1"/>
      <c r="AJ34" s="1"/>
      <c r="AM34" s="1"/>
      <c r="AN34" s="1"/>
    </row>
    <row r="35" spans="1:40" ht="39.950000000000003" customHeight="1" x14ac:dyDescent="0.25">
      <c r="A35" s="31"/>
      <c r="B35" s="31">
        <v>19452</v>
      </c>
      <c r="C35" s="31" t="s">
        <v>48</v>
      </c>
      <c r="D35" s="31" t="s">
        <v>40</v>
      </c>
      <c r="E35" s="31" t="s">
        <v>41</v>
      </c>
      <c r="F35" s="42">
        <v>12.26</v>
      </c>
      <c r="G35" s="29">
        <v>0.4</v>
      </c>
      <c r="H35" s="51" t="s">
        <v>34</v>
      </c>
      <c r="I35" s="52"/>
      <c r="J35" s="52"/>
      <c r="K35" s="52">
        <v>0</v>
      </c>
      <c r="L35" s="52">
        <v>0</v>
      </c>
      <c r="M35" s="52">
        <v>0</v>
      </c>
      <c r="N35" s="52"/>
      <c r="O35" s="52">
        <v>0</v>
      </c>
      <c r="P35" s="52" t="s">
        <v>30</v>
      </c>
      <c r="Q35" s="52" t="s">
        <v>30</v>
      </c>
      <c r="R35" s="52" t="s">
        <v>30</v>
      </c>
      <c r="S35" s="52" t="s">
        <v>30</v>
      </c>
      <c r="T35" s="52" t="s">
        <v>30</v>
      </c>
      <c r="U35" s="52" t="s">
        <v>30</v>
      </c>
      <c r="V35" s="53">
        <f t="shared" si="0"/>
        <v>0</v>
      </c>
      <c r="W35" s="54">
        <f>V35*(F35*(1-G35))</f>
        <v>0</v>
      </c>
      <c r="X35" s="1"/>
      <c r="Y35" s="1"/>
      <c r="AA35" s="1"/>
      <c r="AB35" s="1"/>
      <c r="AE35" s="1"/>
      <c r="AF35" s="1"/>
      <c r="AI35" s="1"/>
      <c r="AJ35" s="1"/>
      <c r="AM35" s="1"/>
      <c r="AN35" s="1"/>
    </row>
    <row r="36" spans="1:40" ht="39.950000000000003" customHeight="1" x14ac:dyDescent="0.25">
      <c r="A36" s="30"/>
      <c r="B36" s="30"/>
      <c r="C36" s="30"/>
      <c r="D36" s="30"/>
      <c r="E36" s="30"/>
      <c r="F36" s="41"/>
      <c r="G36" s="28"/>
      <c r="H36" s="55" t="s">
        <v>11</v>
      </c>
      <c r="I36" s="47">
        <v>461</v>
      </c>
      <c r="J36" s="47">
        <v>1892</v>
      </c>
      <c r="K36" s="47">
        <v>1889</v>
      </c>
      <c r="L36" s="47">
        <v>2586</v>
      </c>
      <c r="M36" s="47">
        <v>1371</v>
      </c>
      <c r="N36" s="47">
        <v>676</v>
      </c>
      <c r="O36" s="47">
        <v>1095</v>
      </c>
      <c r="P36" s="47"/>
      <c r="Q36" s="47"/>
      <c r="R36" s="47"/>
      <c r="S36" s="47"/>
      <c r="T36" s="47"/>
      <c r="U36" s="47"/>
      <c r="V36" s="48">
        <f t="shared" si="0"/>
        <v>9970</v>
      </c>
      <c r="W36" s="56"/>
      <c r="X36" s="1"/>
      <c r="Y36" s="1"/>
      <c r="AA36" s="1"/>
      <c r="AB36" s="1"/>
      <c r="AE36" s="1"/>
      <c r="AF36" s="1"/>
      <c r="AI36" s="1"/>
      <c r="AJ36" s="1"/>
      <c r="AM36" s="1"/>
      <c r="AN36" s="1"/>
    </row>
    <row r="37" spans="1:40" ht="39.950000000000003" customHeight="1" x14ac:dyDescent="0.25">
      <c r="A37" s="31"/>
      <c r="B37" s="31">
        <v>19452</v>
      </c>
      <c r="C37" s="31" t="s">
        <v>48</v>
      </c>
      <c r="D37" s="31" t="s">
        <v>42</v>
      </c>
      <c r="E37" s="31" t="s">
        <v>25</v>
      </c>
      <c r="F37" s="42">
        <v>12.26</v>
      </c>
      <c r="G37" s="29">
        <v>0.4</v>
      </c>
      <c r="H37" s="51" t="s">
        <v>34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 t="s">
        <v>30</v>
      </c>
      <c r="Q37" s="52" t="s">
        <v>30</v>
      </c>
      <c r="R37" s="52" t="s">
        <v>30</v>
      </c>
      <c r="S37" s="52" t="s">
        <v>30</v>
      </c>
      <c r="T37" s="52" t="s">
        <v>30</v>
      </c>
      <c r="U37" s="52" t="s">
        <v>30</v>
      </c>
      <c r="V37" s="53">
        <f t="shared" si="0"/>
        <v>0</v>
      </c>
      <c r="W37" s="57">
        <f>V37*(F37*(1-G37))</f>
        <v>0</v>
      </c>
      <c r="X37" s="1"/>
      <c r="Y37" s="1"/>
      <c r="AA37" s="1"/>
      <c r="AB37" s="1"/>
      <c r="AE37" s="1"/>
      <c r="AF37" s="1"/>
      <c r="AI37" s="1"/>
      <c r="AJ37" s="1"/>
      <c r="AM37" s="1"/>
      <c r="AN37" s="1"/>
    </row>
    <row r="38" spans="1:40" ht="39.950000000000003" customHeight="1" x14ac:dyDescent="0.25">
      <c r="A38" s="30"/>
      <c r="B38" s="30"/>
      <c r="C38" s="30"/>
      <c r="D38" s="30"/>
      <c r="E38" s="30"/>
      <c r="F38" s="41"/>
      <c r="G38" s="28"/>
      <c r="H38" s="32" t="s">
        <v>11</v>
      </c>
      <c r="I38" s="47">
        <v>449</v>
      </c>
      <c r="J38" s="47"/>
      <c r="K38" s="47">
        <v>546</v>
      </c>
      <c r="L38" s="47">
        <v>613</v>
      </c>
      <c r="M38" s="47">
        <v>1175</v>
      </c>
      <c r="N38" s="47">
        <v>254</v>
      </c>
      <c r="O38" s="47">
        <v>685</v>
      </c>
      <c r="P38" s="47"/>
      <c r="Q38" s="47"/>
      <c r="R38" s="47"/>
      <c r="S38" s="47"/>
      <c r="T38" s="47"/>
      <c r="U38" s="47"/>
      <c r="V38" s="48">
        <f t="shared" si="0"/>
        <v>3722</v>
      </c>
      <c r="W38" s="49"/>
      <c r="X38" s="1"/>
      <c r="Y38" s="1"/>
      <c r="AA38" s="1"/>
      <c r="AB38" s="1"/>
      <c r="AE38" s="1"/>
      <c r="AF38" s="1"/>
      <c r="AI38" s="1"/>
      <c r="AJ38" s="1"/>
      <c r="AM38" s="1"/>
      <c r="AN38" s="1"/>
    </row>
    <row r="39" spans="1:40" ht="39.950000000000003" customHeight="1" x14ac:dyDescent="0.25">
      <c r="A39" s="31"/>
      <c r="B39" s="31">
        <v>19452</v>
      </c>
      <c r="C39" s="31" t="s">
        <v>48</v>
      </c>
      <c r="D39" s="31" t="s">
        <v>43</v>
      </c>
      <c r="E39" s="31" t="s">
        <v>24</v>
      </c>
      <c r="F39" s="42">
        <v>12.26</v>
      </c>
      <c r="G39" s="29">
        <v>0.4</v>
      </c>
      <c r="H39" s="51" t="s">
        <v>34</v>
      </c>
      <c r="I39" s="52">
        <v>0</v>
      </c>
      <c r="J39" s="52"/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 t="s">
        <v>30</v>
      </c>
      <c r="Q39" s="52" t="s">
        <v>30</v>
      </c>
      <c r="R39" s="52" t="s">
        <v>30</v>
      </c>
      <c r="S39" s="52" t="s">
        <v>30</v>
      </c>
      <c r="T39" s="52" t="s">
        <v>30</v>
      </c>
      <c r="U39" s="52" t="s">
        <v>30</v>
      </c>
      <c r="V39" s="53">
        <f t="shared" si="0"/>
        <v>0</v>
      </c>
      <c r="W39" s="54">
        <f>V39*(F39*(1-G39))</f>
        <v>0</v>
      </c>
      <c r="X39" s="1"/>
      <c r="Y39" s="1"/>
      <c r="AA39" s="1"/>
      <c r="AB39" s="1"/>
      <c r="AE39" s="1"/>
      <c r="AF39" s="1"/>
      <c r="AI39" s="1"/>
      <c r="AJ39" s="1"/>
      <c r="AM39" s="1"/>
      <c r="AN39" s="1"/>
    </row>
    <row r="40" spans="1:40" ht="39.950000000000003" customHeight="1" x14ac:dyDescent="0.25">
      <c r="A40" s="30"/>
      <c r="B40" s="30"/>
      <c r="C40" s="30"/>
      <c r="D40" s="30"/>
      <c r="E40" s="30"/>
      <c r="F40" s="41"/>
      <c r="G40" s="28"/>
      <c r="H40" s="32" t="s">
        <v>11</v>
      </c>
      <c r="I40" s="47"/>
      <c r="J40" s="47"/>
      <c r="K40" s="47"/>
      <c r="L40" s="47"/>
      <c r="M40" s="47"/>
      <c r="N40" s="47">
        <v>71</v>
      </c>
      <c r="O40" s="47">
        <v>272</v>
      </c>
      <c r="P40" s="47">
        <v>238</v>
      </c>
      <c r="Q40" s="47">
        <v>277</v>
      </c>
      <c r="R40" s="47">
        <v>292</v>
      </c>
      <c r="S40" s="47">
        <v>224</v>
      </c>
      <c r="T40" s="47">
        <v>212</v>
      </c>
      <c r="U40" s="47">
        <v>291</v>
      </c>
      <c r="V40" s="48">
        <f t="shared" ref="V40:V65" si="1">SUM(I40:U40)</f>
        <v>1877</v>
      </c>
      <c r="W40" s="49"/>
      <c r="X40" s="1"/>
      <c r="Y40" s="1"/>
      <c r="AA40" s="1"/>
      <c r="AB40" s="1"/>
      <c r="AE40" s="1"/>
      <c r="AF40" s="1"/>
      <c r="AI40" s="1"/>
      <c r="AJ40" s="1"/>
      <c r="AM40" s="1"/>
      <c r="AN40" s="1"/>
    </row>
    <row r="41" spans="1:40" ht="39.950000000000003" customHeight="1" x14ac:dyDescent="0.25">
      <c r="A41" s="31"/>
      <c r="B41" s="31">
        <v>19453</v>
      </c>
      <c r="C41" s="31" t="s">
        <v>49</v>
      </c>
      <c r="D41" s="31" t="s">
        <v>26</v>
      </c>
      <c r="E41" s="31" t="s">
        <v>27</v>
      </c>
      <c r="F41" s="42">
        <v>18.66</v>
      </c>
      <c r="G41" s="29">
        <v>0.4</v>
      </c>
      <c r="H41" s="51" t="s">
        <v>34</v>
      </c>
      <c r="I41" s="52" t="s">
        <v>30</v>
      </c>
      <c r="J41" s="52" t="s">
        <v>30</v>
      </c>
      <c r="K41" s="52" t="s">
        <v>30</v>
      </c>
      <c r="L41" s="52" t="s">
        <v>30</v>
      </c>
      <c r="M41" s="52"/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3">
        <f t="shared" si="1"/>
        <v>0</v>
      </c>
      <c r="W41" s="54">
        <f>V41*(F41*(1-G41))</f>
        <v>0</v>
      </c>
      <c r="X41" s="1"/>
      <c r="Y41" s="1"/>
      <c r="AA41" s="1"/>
      <c r="AB41" s="1"/>
      <c r="AE41" s="1"/>
      <c r="AF41" s="1"/>
      <c r="AI41" s="1"/>
      <c r="AJ41" s="1"/>
      <c r="AM41" s="1"/>
      <c r="AN41" s="1"/>
    </row>
    <row r="42" spans="1:40" ht="39.950000000000003" customHeight="1" x14ac:dyDescent="0.25">
      <c r="A42" s="30"/>
      <c r="B42" s="30"/>
      <c r="C42" s="30"/>
      <c r="D42" s="30"/>
      <c r="E42" s="30"/>
      <c r="F42" s="41"/>
      <c r="G42" s="28"/>
      <c r="H42" s="32" t="s">
        <v>11</v>
      </c>
      <c r="I42" s="47"/>
      <c r="J42" s="47"/>
      <c r="K42" s="47"/>
      <c r="L42" s="47"/>
      <c r="M42" s="47">
        <v>86</v>
      </c>
      <c r="N42" s="47">
        <v>161</v>
      </c>
      <c r="O42" s="47">
        <v>262</v>
      </c>
      <c r="P42" s="47">
        <v>159</v>
      </c>
      <c r="Q42" s="47">
        <v>173</v>
      </c>
      <c r="R42" s="47">
        <v>96</v>
      </c>
      <c r="S42" s="47">
        <v>30</v>
      </c>
      <c r="T42" s="47">
        <v>115</v>
      </c>
      <c r="U42" s="47">
        <v>41</v>
      </c>
      <c r="V42" s="48">
        <f t="shared" si="1"/>
        <v>1123</v>
      </c>
      <c r="W42" s="49"/>
      <c r="X42" s="1"/>
      <c r="Y42" s="1"/>
      <c r="AA42" s="1"/>
      <c r="AB42" s="1"/>
      <c r="AE42" s="1"/>
      <c r="AF42" s="1"/>
      <c r="AI42" s="1"/>
      <c r="AJ42" s="1"/>
      <c r="AM42" s="1"/>
      <c r="AN42" s="1"/>
    </row>
    <row r="43" spans="1:40" ht="39.950000000000003" customHeight="1" x14ac:dyDescent="0.25">
      <c r="A43" s="31"/>
      <c r="B43" s="31">
        <v>19453</v>
      </c>
      <c r="C43" s="31" t="s">
        <v>49</v>
      </c>
      <c r="D43" s="31" t="s">
        <v>36</v>
      </c>
      <c r="E43" s="31" t="s">
        <v>37</v>
      </c>
      <c r="F43" s="42">
        <v>18.66</v>
      </c>
      <c r="G43" s="29">
        <v>0.4</v>
      </c>
      <c r="H43" s="51" t="s">
        <v>34</v>
      </c>
      <c r="I43" s="52" t="s">
        <v>30</v>
      </c>
      <c r="J43" s="52" t="s">
        <v>30</v>
      </c>
      <c r="K43" s="52" t="s">
        <v>30</v>
      </c>
      <c r="L43" s="52" t="s">
        <v>30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3">
        <f t="shared" si="1"/>
        <v>0</v>
      </c>
      <c r="W43" s="54">
        <f>V43*(F43*(1-G43))</f>
        <v>0</v>
      </c>
      <c r="X43" s="1"/>
      <c r="Y43" s="1"/>
      <c r="AA43" s="1"/>
      <c r="AB43" s="1"/>
      <c r="AE43" s="1"/>
      <c r="AF43" s="1"/>
      <c r="AI43" s="1"/>
      <c r="AJ43" s="1"/>
      <c r="AM43" s="1"/>
      <c r="AN43" s="1"/>
    </row>
    <row r="44" spans="1:40" ht="39.950000000000003" customHeight="1" x14ac:dyDescent="0.25">
      <c r="A44" s="30"/>
      <c r="B44" s="30"/>
      <c r="C44" s="30"/>
      <c r="D44" s="30"/>
      <c r="E44" s="30"/>
      <c r="F44" s="41"/>
      <c r="G44" s="28"/>
      <c r="H44" s="32" t="s">
        <v>11</v>
      </c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>
        <v>7</v>
      </c>
      <c r="T44" s="47">
        <v>26</v>
      </c>
      <c r="U44" s="47">
        <v>22</v>
      </c>
      <c r="V44" s="48">
        <f t="shared" si="1"/>
        <v>55</v>
      </c>
      <c r="W44" s="49"/>
      <c r="X44" s="1"/>
      <c r="Y44" s="1"/>
      <c r="AA44" s="1"/>
      <c r="AB44" s="1"/>
      <c r="AE44" s="1"/>
      <c r="AF44" s="1"/>
      <c r="AI44" s="1"/>
      <c r="AJ44" s="1"/>
      <c r="AM44" s="1"/>
      <c r="AN44" s="1"/>
    </row>
    <row r="45" spans="1:40" ht="39.950000000000003" customHeight="1" x14ac:dyDescent="0.25">
      <c r="A45" s="31"/>
      <c r="B45" s="31">
        <v>19454</v>
      </c>
      <c r="C45" s="31" t="s">
        <v>50</v>
      </c>
      <c r="D45" s="31" t="s">
        <v>26</v>
      </c>
      <c r="E45" s="31" t="s">
        <v>27</v>
      </c>
      <c r="F45" s="42">
        <v>26.66</v>
      </c>
      <c r="G45" s="29">
        <v>0.4</v>
      </c>
      <c r="H45" s="51" t="s">
        <v>34</v>
      </c>
      <c r="I45" s="52" t="s">
        <v>30</v>
      </c>
      <c r="J45" s="52" t="s">
        <v>30</v>
      </c>
      <c r="K45" s="52" t="s">
        <v>30</v>
      </c>
      <c r="L45" s="52" t="s">
        <v>30</v>
      </c>
      <c r="M45" s="52"/>
      <c r="N45" s="52" t="s">
        <v>30</v>
      </c>
      <c r="O45" s="52" t="s">
        <v>30</v>
      </c>
      <c r="P45" s="52" t="s">
        <v>30</v>
      </c>
      <c r="Q45" s="52" t="s">
        <v>30</v>
      </c>
      <c r="R45" s="52" t="s">
        <v>30</v>
      </c>
      <c r="S45" s="52">
        <v>0</v>
      </c>
      <c r="T45" s="52">
        <v>0</v>
      </c>
      <c r="U45" s="52">
        <v>0</v>
      </c>
      <c r="V45" s="53">
        <f t="shared" si="1"/>
        <v>0</v>
      </c>
      <c r="W45" s="54">
        <f>V45*(F45*(1-G45))</f>
        <v>0</v>
      </c>
      <c r="X45" s="1"/>
      <c r="Y45" s="1"/>
      <c r="AA45" s="1"/>
      <c r="AB45" s="1"/>
      <c r="AE45" s="1"/>
      <c r="AF45" s="1"/>
      <c r="AI45" s="1"/>
      <c r="AJ45" s="1"/>
      <c r="AM45" s="1"/>
      <c r="AN45" s="1"/>
    </row>
    <row r="46" spans="1:40" ht="39.950000000000003" customHeight="1" x14ac:dyDescent="0.25">
      <c r="A46" s="30"/>
      <c r="B46" s="30"/>
      <c r="C46" s="30"/>
      <c r="D46" s="30"/>
      <c r="E46" s="30"/>
      <c r="F46" s="41"/>
      <c r="G46" s="28"/>
      <c r="H46" s="32" t="s">
        <v>11</v>
      </c>
      <c r="I46" s="47"/>
      <c r="J46" s="47"/>
      <c r="K46" s="47"/>
      <c r="L46" s="47"/>
      <c r="M46" s="47">
        <v>184</v>
      </c>
      <c r="N46" s="47">
        <v>236</v>
      </c>
      <c r="O46" s="47">
        <v>217</v>
      </c>
      <c r="P46" s="47">
        <v>250</v>
      </c>
      <c r="Q46" s="47">
        <v>142</v>
      </c>
      <c r="R46" s="47">
        <v>147</v>
      </c>
      <c r="S46" s="47">
        <v>114</v>
      </c>
      <c r="T46" s="47">
        <v>78</v>
      </c>
      <c r="U46" s="47">
        <v>93</v>
      </c>
      <c r="V46" s="48">
        <f t="shared" si="1"/>
        <v>1461</v>
      </c>
      <c r="W46" s="49"/>
      <c r="X46" s="1"/>
      <c r="Y46" s="1"/>
      <c r="AA46" s="1"/>
      <c r="AB46" s="1"/>
      <c r="AE46" s="1"/>
      <c r="AF46" s="1"/>
      <c r="AI46" s="1"/>
      <c r="AJ46" s="1"/>
      <c r="AM46" s="1"/>
      <c r="AN46" s="1"/>
    </row>
    <row r="47" spans="1:40" ht="39.950000000000003" customHeight="1" x14ac:dyDescent="0.25">
      <c r="A47" s="31"/>
      <c r="B47" s="31">
        <v>19454</v>
      </c>
      <c r="C47" s="31" t="s">
        <v>50</v>
      </c>
      <c r="D47" s="31" t="s">
        <v>36</v>
      </c>
      <c r="E47" s="31" t="s">
        <v>37</v>
      </c>
      <c r="F47" s="42">
        <v>26.66</v>
      </c>
      <c r="G47" s="29">
        <v>0.4</v>
      </c>
      <c r="H47" s="51" t="s">
        <v>34</v>
      </c>
      <c r="I47" s="52" t="s">
        <v>30</v>
      </c>
      <c r="J47" s="52" t="s">
        <v>30</v>
      </c>
      <c r="K47" s="52" t="s">
        <v>30</v>
      </c>
      <c r="L47" s="52" t="s">
        <v>30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3">
        <f t="shared" si="1"/>
        <v>0</v>
      </c>
      <c r="W47" s="54">
        <f>V47*(F47*(1-G47))</f>
        <v>0</v>
      </c>
      <c r="X47" s="1"/>
      <c r="Y47" s="1"/>
      <c r="AA47" s="1"/>
      <c r="AB47" s="1"/>
      <c r="AE47" s="1"/>
      <c r="AF47" s="1"/>
      <c r="AI47" s="1"/>
      <c r="AJ47" s="1"/>
      <c r="AM47" s="1"/>
      <c r="AN47" s="1"/>
    </row>
    <row r="48" spans="1:40" ht="39.950000000000003" customHeight="1" x14ac:dyDescent="0.25">
      <c r="A48" s="30"/>
      <c r="B48" s="30"/>
      <c r="C48" s="30"/>
      <c r="D48" s="30"/>
      <c r="E48" s="30"/>
      <c r="F48" s="41"/>
      <c r="G48" s="28"/>
      <c r="H48" s="55" t="s">
        <v>11</v>
      </c>
      <c r="I48" s="47"/>
      <c r="J48" s="47"/>
      <c r="K48" s="47"/>
      <c r="L48" s="47"/>
      <c r="M48" s="47">
        <v>170</v>
      </c>
      <c r="N48" s="47">
        <v>271</v>
      </c>
      <c r="O48" s="47">
        <v>303</v>
      </c>
      <c r="P48" s="47">
        <v>331</v>
      </c>
      <c r="Q48" s="47">
        <v>430</v>
      </c>
      <c r="R48" s="47">
        <v>137</v>
      </c>
      <c r="S48" s="47">
        <v>144</v>
      </c>
      <c r="T48" s="47">
        <v>56</v>
      </c>
      <c r="U48" s="47">
        <v>13</v>
      </c>
      <c r="V48" s="48">
        <f t="shared" si="1"/>
        <v>1855</v>
      </c>
      <c r="W48" s="56"/>
      <c r="X48" s="1"/>
      <c r="Y48" s="1"/>
      <c r="AA48" s="1"/>
      <c r="AB48" s="1"/>
      <c r="AE48" s="1"/>
      <c r="AF48" s="1"/>
      <c r="AI48" s="1"/>
      <c r="AJ48" s="1"/>
      <c r="AM48" s="1"/>
      <c r="AN48" s="1"/>
    </row>
    <row r="49" spans="1:40" ht="39.950000000000003" customHeight="1" x14ac:dyDescent="0.25">
      <c r="A49" s="31"/>
      <c r="B49" s="31">
        <v>19456</v>
      </c>
      <c r="C49" s="31" t="s">
        <v>51</v>
      </c>
      <c r="D49" s="31" t="s">
        <v>40</v>
      </c>
      <c r="E49" s="31" t="s">
        <v>41</v>
      </c>
      <c r="F49" s="42">
        <v>18.66</v>
      </c>
      <c r="G49" s="29">
        <v>0.4</v>
      </c>
      <c r="H49" s="51" t="s">
        <v>34</v>
      </c>
      <c r="I49" s="52" t="s">
        <v>30</v>
      </c>
      <c r="J49" s="52" t="s">
        <v>30</v>
      </c>
      <c r="K49" s="52" t="s">
        <v>30</v>
      </c>
      <c r="L49" s="52" t="s">
        <v>30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3">
        <f t="shared" si="1"/>
        <v>0</v>
      </c>
      <c r="W49" s="57">
        <f>V49*(F49*(1-G49))</f>
        <v>0</v>
      </c>
      <c r="X49" s="1"/>
      <c r="Y49" s="1"/>
      <c r="AA49" s="1"/>
      <c r="AB49" s="1"/>
      <c r="AE49" s="1"/>
      <c r="AF49" s="1"/>
      <c r="AI49" s="1"/>
      <c r="AJ49" s="1"/>
      <c r="AM49" s="1"/>
      <c r="AN49" s="1"/>
    </row>
    <row r="50" spans="1:40" ht="39.950000000000003" customHeight="1" x14ac:dyDescent="0.25">
      <c r="A50" s="30"/>
      <c r="B50" s="30"/>
      <c r="C50" s="30"/>
      <c r="D50" s="30"/>
      <c r="E50" s="30"/>
      <c r="F50" s="41"/>
      <c r="G50" s="28"/>
      <c r="H50" s="55" t="s">
        <v>11</v>
      </c>
      <c r="I50" s="47"/>
      <c r="J50" s="47"/>
      <c r="K50" s="47"/>
      <c r="L50" s="47"/>
      <c r="M50" s="47"/>
      <c r="N50" s="47">
        <v>95</v>
      </c>
      <c r="O50" s="47"/>
      <c r="P50" s="47">
        <v>66</v>
      </c>
      <c r="Q50" s="47">
        <v>26</v>
      </c>
      <c r="R50" s="47"/>
      <c r="S50" s="47">
        <v>11</v>
      </c>
      <c r="T50" s="47"/>
      <c r="U50" s="47"/>
      <c r="V50" s="48">
        <f t="shared" si="1"/>
        <v>198</v>
      </c>
      <c r="W50" s="56"/>
      <c r="X50" s="1"/>
      <c r="Y50" s="1"/>
      <c r="AA50" s="1"/>
      <c r="AB50" s="1"/>
      <c r="AE50" s="1"/>
      <c r="AF50" s="1"/>
      <c r="AI50" s="1"/>
      <c r="AJ50" s="1"/>
      <c r="AM50" s="1"/>
      <c r="AN50" s="1"/>
    </row>
    <row r="51" spans="1:40" ht="39.950000000000003" customHeight="1" x14ac:dyDescent="0.25">
      <c r="A51" s="31"/>
      <c r="B51" s="31">
        <v>19456</v>
      </c>
      <c r="C51" s="31" t="s">
        <v>51</v>
      </c>
      <c r="D51" s="31" t="s">
        <v>42</v>
      </c>
      <c r="E51" s="31" t="s">
        <v>25</v>
      </c>
      <c r="F51" s="42">
        <v>18.66</v>
      </c>
      <c r="G51" s="29">
        <v>0.4</v>
      </c>
      <c r="H51" s="51" t="s">
        <v>34</v>
      </c>
      <c r="I51" s="52" t="s">
        <v>30</v>
      </c>
      <c r="J51" s="52" t="s">
        <v>30</v>
      </c>
      <c r="K51" s="52" t="s">
        <v>30</v>
      </c>
      <c r="L51" s="52" t="s">
        <v>30</v>
      </c>
      <c r="M51" s="52"/>
      <c r="N51" s="52">
        <v>0</v>
      </c>
      <c r="O51" s="52"/>
      <c r="P51" s="52">
        <v>0</v>
      </c>
      <c r="Q51" s="52">
        <v>0</v>
      </c>
      <c r="R51" s="52"/>
      <c r="S51" s="52">
        <v>0</v>
      </c>
      <c r="T51" s="52"/>
      <c r="U51" s="52"/>
      <c r="V51" s="53">
        <f t="shared" si="1"/>
        <v>0</v>
      </c>
      <c r="W51" s="57">
        <f>V51*(F51*(1-G51))</f>
        <v>0</v>
      </c>
      <c r="X51" s="1"/>
      <c r="Y51" s="1"/>
      <c r="AA51" s="1"/>
      <c r="AB51" s="1"/>
      <c r="AE51" s="1"/>
      <c r="AF51" s="1"/>
      <c r="AI51" s="1"/>
      <c r="AJ51" s="1"/>
      <c r="AM51" s="1"/>
      <c r="AN51" s="1"/>
    </row>
    <row r="52" spans="1:40" ht="39.950000000000003" customHeight="1" x14ac:dyDescent="0.25">
      <c r="A52" s="30"/>
      <c r="B52" s="30"/>
      <c r="C52" s="30"/>
      <c r="D52" s="30"/>
      <c r="E52" s="30"/>
      <c r="F52" s="41"/>
      <c r="G52" s="28"/>
      <c r="H52" s="55" t="s">
        <v>11</v>
      </c>
      <c r="I52" s="47"/>
      <c r="J52" s="47"/>
      <c r="K52" s="47"/>
      <c r="L52" s="47"/>
      <c r="M52" s="47">
        <v>345</v>
      </c>
      <c r="N52" s="47">
        <v>597</v>
      </c>
      <c r="O52" s="47">
        <v>782</v>
      </c>
      <c r="P52" s="47">
        <v>511</v>
      </c>
      <c r="Q52" s="47">
        <v>385</v>
      </c>
      <c r="R52" s="47">
        <v>413</v>
      </c>
      <c r="S52" s="47">
        <v>316</v>
      </c>
      <c r="T52" s="47">
        <v>295</v>
      </c>
      <c r="U52" s="47">
        <v>164</v>
      </c>
      <c r="V52" s="48">
        <f t="shared" si="1"/>
        <v>3808</v>
      </c>
      <c r="W52" s="56"/>
      <c r="X52" s="1"/>
      <c r="Y52" s="1"/>
      <c r="AA52" s="1"/>
      <c r="AB52" s="1"/>
      <c r="AE52" s="1"/>
      <c r="AF52" s="1"/>
      <c r="AI52" s="1"/>
      <c r="AJ52" s="1"/>
      <c r="AM52" s="1"/>
      <c r="AN52" s="1"/>
    </row>
    <row r="53" spans="1:40" ht="39.950000000000003" customHeight="1" x14ac:dyDescent="0.25">
      <c r="A53" s="31"/>
      <c r="B53" s="31">
        <v>19456</v>
      </c>
      <c r="C53" s="31" t="s">
        <v>51</v>
      </c>
      <c r="D53" s="31" t="s">
        <v>43</v>
      </c>
      <c r="E53" s="31" t="s">
        <v>24</v>
      </c>
      <c r="F53" s="42">
        <v>18.66</v>
      </c>
      <c r="G53" s="29">
        <v>0.4</v>
      </c>
      <c r="H53" s="51" t="s">
        <v>34</v>
      </c>
      <c r="I53" s="52" t="s">
        <v>30</v>
      </c>
      <c r="J53" s="52" t="s">
        <v>30</v>
      </c>
      <c r="K53" s="52" t="s">
        <v>30</v>
      </c>
      <c r="L53" s="52" t="s">
        <v>30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3">
        <f t="shared" si="1"/>
        <v>0</v>
      </c>
      <c r="W53" s="57">
        <f>V53*(F53*(1-G53))</f>
        <v>0</v>
      </c>
      <c r="X53" s="1"/>
      <c r="Y53" s="1"/>
      <c r="AA53" s="1"/>
      <c r="AB53" s="1"/>
      <c r="AE53" s="1"/>
      <c r="AF53" s="1"/>
      <c r="AI53" s="1"/>
      <c r="AJ53" s="1"/>
      <c r="AM53" s="1"/>
      <c r="AN53" s="1"/>
    </row>
    <row r="54" spans="1:40" ht="39.950000000000003" customHeight="1" x14ac:dyDescent="0.25">
      <c r="A54" s="30"/>
      <c r="B54" s="30"/>
      <c r="C54" s="30"/>
      <c r="D54" s="30"/>
      <c r="E54" s="30"/>
      <c r="F54" s="41"/>
      <c r="G54" s="28"/>
      <c r="H54" s="55" t="s">
        <v>11</v>
      </c>
      <c r="I54" s="47"/>
      <c r="J54" s="47"/>
      <c r="K54" s="47"/>
      <c r="L54" s="47"/>
      <c r="M54" s="47"/>
      <c r="N54" s="47"/>
      <c r="O54" s="47">
        <v>97</v>
      </c>
      <c r="P54" s="47"/>
      <c r="Q54" s="47"/>
      <c r="R54" s="47"/>
      <c r="S54" s="47"/>
      <c r="T54" s="47"/>
      <c r="U54" s="47"/>
      <c r="V54" s="48">
        <f t="shared" si="1"/>
        <v>97</v>
      </c>
      <c r="W54" s="56"/>
      <c r="X54" s="1"/>
      <c r="Y54" s="1"/>
      <c r="AA54" s="1"/>
      <c r="AB54" s="1"/>
      <c r="AE54" s="1"/>
      <c r="AF54" s="1"/>
      <c r="AI54" s="1"/>
      <c r="AJ54" s="1"/>
      <c r="AM54" s="1"/>
      <c r="AN54" s="1"/>
    </row>
    <row r="55" spans="1:40" ht="39.950000000000003" customHeight="1" x14ac:dyDescent="0.25">
      <c r="A55" s="31"/>
      <c r="B55" s="31">
        <v>19456</v>
      </c>
      <c r="C55" s="31" t="s">
        <v>51</v>
      </c>
      <c r="D55" s="31" t="s">
        <v>44</v>
      </c>
      <c r="E55" s="31" t="s">
        <v>45</v>
      </c>
      <c r="F55" s="42">
        <v>18.66</v>
      </c>
      <c r="G55" s="29">
        <v>0.4</v>
      </c>
      <c r="H55" s="51" t="s">
        <v>34</v>
      </c>
      <c r="I55" s="52" t="s">
        <v>30</v>
      </c>
      <c r="J55" s="52" t="s">
        <v>30</v>
      </c>
      <c r="K55" s="52" t="s">
        <v>30</v>
      </c>
      <c r="L55" s="52" t="s">
        <v>30</v>
      </c>
      <c r="M55" s="52"/>
      <c r="N55" s="52"/>
      <c r="O55" s="52">
        <v>0</v>
      </c>
      <c r="P55" s="52"/>
      <c r="Q55" s="52"/>
      <c r="R55" s="52"/>
      <c r="S55" s="52"/>
      <c r="T55" s="52"/>
      <c r="U55" s="52"/>
      <c r="V55" s="53">
        <f t="shared" si="1"/>
        <v>0</v>
      </c>
      <c r="W55" s="57">
        <f>V55*(F55*(1-G55))</f>
        <v>0</v>
      </c>
      <c r="X55" s="1"/>
      <c r="Y55" s="1"/>
      <c r="AA55" s="1"/>
      <c r="AB55" s="1"/>
      <c r="AE55" s="1"/>
      <c r="AF55" s="1"/>
      <c r="AI55" s="1"/>
      <c r="AJ55" s="1"/>
      <c r="AM55" s="1"/>
      <c r="AN55" s="1"/>
    </row>
    <row r="56" spans="1:40" ht="39.950000000000003" customHeight="1" x14ac:dyDescent="0.25">
      <c r="A56" s="30"/>
      <c r="B56" s="30"/>
      <c r="C56" s="30"/>
      <c r="D56" s="30"/>
      <c r="E56" s="30"/>
      <c r="F56" s="41"/>
      <c r="G56" s="28"/>
      <c r="H56" s="55" t="s">
        <v>11</v>
      </c>
      <c r="I56" s="47"/>
      <c r="J56" s="47"/>
      <c r="K56" s="47"/>
      <c r="L56" s="47"/>
      <c r="M56" s="47">
        <v>214</v>
      </c>
      <c r="N56" s="47">
        <v>183</v>
      </c>
      <c r="O56" s="47">
        <v>211</v>
      </c>
      <c r="P56" s="47">
        <v>259</v>
      </c>
      <c r="Q56" s="47">
        <v>255</v>
      </c>
      <c r="R56" s="47">
        <v>133</v>
      </c>
      <c r="S56" s="47">
        <v>166</v>
      </c>
      <c r="T56" s="47">
        <v>143</v>
      </c>
      <c r="U56" s="47">
        <v>127</v>
      </c>
      <c r="V56" s="48">
        <f t="shared" si="1"/>
        <v>1691</v>
      </c>
      <c r="W56" s="56"/>
      <c r="X56" s="1"/>
      <c r="Y56" s="1"/>
      <c r="AA56" s="1"/>
      <c r="AB56" s="1"/>
      <c r="AE56" s="1"/>
      <c r="AF56" s="1"/>
      <c r="AI56" s="1"/>
      <c r="AJ56" s="1"/>
      <c r="AM56" s="1"/>
      <c r="AN56" s="1"/>
    </row>
    <row r="57" spans="1:40" ht="39.950000000000003" customHeight="1" x14ac:dyDescent="0.25">
      <c r="A57" s="31"/>
      <c r="B57" s="31">
        <v>19457</v>
      </c>
      <c r="C57" s="31" t="s">
        <v>52</v>
      </c>
      <c r="D57" s="31" t="s">
        <v>42</v>
      </c>
      <c r="E57" s="31" t="s">
        <v>25</v>
      </c>
      <c r="F57" s="42">
        <v>26.66</v>
      </c>
      <c r="G57" s="29">
        <v>0.4</v>
      </c>
      <c r="H57" s="51" t="s">
        <v>34</v>
      </c>
      <c r="I57" s="52" t="s">
        <v>30</v>
      </c>
      <c r="J57" s="52" t="s">
        <v>30</v>
      </c>
      <c r="K57" s="52" t="s">
        <v>30</v>
      </c>
      <c r="L57" s="52" t="s">
        <v>30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3">
        <f t="shared" si="1"/>
        <v>0</v>
      </c>
      <c r="W57" s="57">
        <f>V57*(F57*(1-G57))</f>
        <v>0</v>
      </c>
      <c r="X57" s="1"/>
      <c r="Y57" s="1"/>
      <c r="AA57" s="1"/>
      <c r="AB57" s="1"/>
      <c r="AE57" s="1"/>
      <c r="AF57" s="1"/>
      <c r="AI57" s="1"/>
      <c r="AJ57" s="1"/>
      <c r="AM57" s="1"/>
      <c r="AN57" s="1"/>
    </row>
    <row r="58" spans="1:40" ht="39.950000000000003" customHeight="1" x14ac:dyDescent="0.25">
      <c r="A58" s="30"/>
      <c r="B58" s="30"/>
      <c r="C58" s="30"/>
      <c r="D58" s="30"/>
      <c r="E58" s="30"/>
      <c r="F58" s="41"/>
      <c r="G58" s="28"/>
      <c r="H58" s="55" t="s">
        <v>11</v>
      </c>
      <c r="I58" s="47"/>
      <c r="J58" s="47"/>
      <c r="K58" s="47"/>
      <c r="L58" s="47"/>
      <c r="M58" s="47">
        <v>108</v>
      </c>
      <c r="N58" s="47">
        <v>254</v>
      </c>
      <c r="O58" s="47">
        <v>259</v>
      </c>
      <c r="P58" s="47">
        <v>260</v>
      </c>
      <c r="Q58" s="47">
        <v>218</v>
      </c>
      <c r="R58" s="47">
        <v>198</v>
      </c>
      <c r="S58" s="47">
        <v>188</v>
      </c>
      <c r="T58" s="47">
        <v>83</v>
      </c>
      <c r="U58" s="47">
        <v>82</v>
      </c>
      <c r="V58" s="48">
        <f t="shared" si="1"/>
        <v>1650</v>
      </c>
      <c r="W58" s="56"/>
      <c r="X58" s="1"/>
      <c r="Y58" s="1"/>
      <c r="AA58" s="1"/>
      <c r="AB58" s="1"/>
      <c r="AE58" s="1"/>
      <c r="AF58" s="1"/>
      <c r="AI58" s="1"/>
      <c r="AJ58" s="1"/>
      <c r="AM58" s="1"/>
      <c r="AN58" s="1"/>
    </row>
    <row r="59" spans="1:40" ht="39.950000000000003" customHeight="1" x14ac:dyDescent="0.25">
      <c r="A59" s="31"/>
      <c r="B59" s="31">
        <v>19458</v>
      </c>
      <c r="C59" s="31" t="s">
        <v>53</v>
      </c>
      <c r="D59" s="31" t="s">
        <v>42</v>
      </c>
      <c r="E59" s="31" t="s">
        <v>25</v>
      </c>
      <c r="F59" s="42">
        <v>26.66</v>
      </c>
      <c r="G59" s="29">
        <v>0.4</v>
      </c>
      <c r="H59" s="51" t="s">
        <v>34</v>
      </c>
      <c r="I59" s="52" t="s">
        <v>30</v>
      </c>
      <c r="J59" s="52" t="s">
        <v>30</v>
      </c>
      <c r="K59" s="52" t="s">
        <v>30</v>
      </c>
      <c r="L59" s="52" t="s">
        <v>30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3">
        <f t="shared" si="1"/>
        <v>0</v>
      </c>
      <c r="W59" s="57">
        <f>V59*(F59*(1-G59))</f>
        <v>0</v>
      </c>
      <c r="X59" s="1"/>
      <c r="Y59" s="1"/>
      <c r="AA59" s="1"/>
      <c r="AB59" s="1"/>
      <c r="AE59" s="1"/>
      <c r="AF59" s="1"/>
      <c r="AI59" s="1"/>
      <c r="AJ59" s="1"/>
      <c r="AM59" s="1"/>
      <c r="AN59" s="1"/>
    </row>
    <row r="60" spans="1:40" ht="39.950000000000003" customHeight="1" x14ac:dyDescent="0.25">
      <c r="A60" s="30"/>
      <c r="B60" s="30"/>
      <c r="C60" s="30"/>
      <c r="D60" s="30"/>
      <c r="E60" s="30"/>
      <c r="F60" s="41"/>
      <c r="G60" s="28"/>
      <c r="H60" s="55" t="s">
        <v>11</v>
      </c>
      <c r="I60" s="47"/>
      <c r="J60" s="47"/>
      <c r="K60" s="47"/>
      <c r="L60" s="47"/>
      <c r="M60" s="47">
        <v>548</v>
      </c>
      <c r="N60" s="47">
        <v>790</v>
      </c>
      <c r="O60" s="47">
        <v>271</v>
      </c>
      <c r="P60" s="47"/>
      <c r="Q60" s="47">
        <v>120</v>
      </c>
      <c r="R60" s="47">
        <v>41</v>
      </c>
      <c r="S60" s="47">
        <v>93</v>
      </c>
      <c r="T60" s="47">
        <v>839</v>
      </c>
      <c r="U60" s="47"/>
      <c r="V60" s="48">
        <f t="shared" si="1"/>
        <v>2702</v>
      </c>
      <c r="W60" s="56"/>
      <c r="X60" s="1"/>
      <c r="Y60" s="1"/>
      <c r="AA60" s="1"/>
      <c r="AB60" s="1"/>
      <c r="AE60" s="1"/>
      <c r="AF60" s="1"/>
      <c r="AI60" s="1"/>
      <c r="AJ60" s="1"/>
      <c r="AM60" s="1"/>
      <c r="AN60" s="1"/>
    </row>
    <row r="61" spans="1:40" ht="39.950000000000003" customHeight="1" x14ac:dyDescent="0.25">
      <c r="A61" s="31"/>
      <c r="B61" s="31">
        <v>19459</v>
      </c>
      <c r="C61" s="31" t="s">
        <v>54</v>
      </c>
      <c r="D61" s="31" t="s">
        <v>36</v>
      </c>
      <c r="E61" s="31" t="s">
        <v>37</v>
      </c>
      <c r="F61" s="42">
        <v>12.26</v>
      </c>
      <c r="G61" s="29">
        <v>0.4</v>
      </c>
      <c r="H61" s="51" t="s">
        <v>34</v>
      </c>
      <c r="I61" s="52" t="s">
        <v>30</v>
      </c>
      <c r="J61" s="52" t="s">
        <v>30</v>
      </c>
      <c r="K61" s="52" t="s">
        <v>30</v>
      </c>
      <c r="L61" s="52" t="s">
        <v>30</v>
      </c>
      <c r="M61" s="52">
        <v>0</v>
      </c>
      <c r="N61" s="52">
        <v>0</v>
      </c>
      <c r="O61" s="52">
        <v>0</v>
      </c>
      <c r="P61" s="52"/>
      <c r="Q61" s="52">
        <v>0</v>
      </c>
      <c r="R61" s="52">
        <v>0</v>
      </c>
      <c r="S61" s="52">
        <v>0</v>
      </c>
      <c r="T61" s="52">
        <v>0</v>
      </c>
      <c r="U61" s="52"/>
      <c r="V61" s="53">
        <f t="shared" si="1"/>
        <v>0</v>
      </c>
      <c r="W61" s="57">
        <f>V61*(F61*(1-G61))</f>
        <v>0</v>
      </c>
      <c r="X61" s="1"/>
      <c r="Y61" s="1"/>
      <c r="AA61" s="1"/>
      <c r="AB61" s="1"/>
      <c r="AE61" s="1"/>
      <c r="AF61" s="1"/>
      <c r="AI61" s="1"/>
      <c r="AJ61" s="1"/>
      <c r="AM61" s="1"/>
      <c r="AN61" s="1"/>
    </row>
    <row r="62" spans="1:40" ht="39.950000000000003" customHeight="1" x14ac:dyDescent="0.25">
      <c r="A62" s="30"/>
      <c r="B62" s="30"/>
      <c r="C62" s="30"/>
      <c r="D62" s="30"/>
      <c r="E62" s="30"/>
      <c r="F62" s="41"/>
      <c r="G62" s="28"/>
      <c r="H62" s="55" t="s">
        <v>11</v>
      </c>
      <c r="I62" s="47"/>
      <c r="J62" s="47"/>
      <c r="K62" s="47"/>
      <c r="L62" s="47"/>
      <c r="M62" s="47">
        <v>416</v>
      </c>
      <c r="N62" s="47">
        <v>398</v>
      </c>
      <c r="O62" s="47">
        <v>427</v>
      </c>
      <c r="P62" s="47">
        <v>246</v>
      </c>
      <c r="Q62" s="47">
        <v>496</v>
      </c>
      <c r="R62" s="47">
        <v>238</v>
      </c>
      <c r="S62" s="47">
        <v>215</v>
      </c>
      <c r="T62" s="47">
        <v>149</v>
      </c>
      <c r="U62" s="47"/>
      <c r="V62" s="48">
        <f t="shared" si="1"/>
        <v>2585</v>
      </c>
      <c r="W62" s="56"/>
      <c r="X62" s="1"/>
      <c r="Y62" s="1"/>
      <c r="AA62" s="1"/>
      <c r="AB62" s="1"/>
      <c r="AE62" s="1"/>
      <c r="AF62" s="1"/>
      <c r="AI62" s="1"/>
      <c r="AJ62" s="1"/>
      <c r="AM62" s="1"/>
      <c r="AN62" s="1"/>
    </row>
    <row r="63" spans="1:40" ht="39.950000000000003" customHeight="1" x14ac:dyDescent="0.25">
      <c r="A63" s="31"/>
      <c r="B63" s="31">
        <v>19460</v>
      </c>
      <c r="C63" s="31" t="s">
        <v>55</v>
      </c>
      <c r="D63" s="31" t="s">
        <v>40</v>
      </c>
      <c r="E63" s="31" t="s">
        <v>41</v>
      </c>
      <c r="F63" s="42">
        <v>12.26</v>
      </c>
      <c r="G63" s="29">
        <v>0.4</v>
      </c>
      <c r="H63" s="51" t="s">
        <v>34</v>
      </c>
      <c r="I63" s="52" t="s">
        <v>30</v>
      </c>
      <c r="J63" s="52" t="s">
        <v>30</v>
      </c>
      <c r="K63" s="52" t="s">
        <v>30</v>
      </c>
      <c r="L63" s="52" t="s">
        <v>30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/>
      <c r="V63" s="53">
        <f t="shared" si="1"/>
        <v>0</v>
      </c>
      <c r="W63" s="57">
        <f>V63*(F63*(1-G63))</f>
        <v>0</v>
      </c>
      <c r="X63" s="1"/>
      <c r="Y63" s="1"/>
      <c r="AA63" s="1"/>
      <c r="AB63" s="1"/>
      <c r="AE63" s="1"/>
      <c r="AF63" s="1"/>
      <c r="AI63" s="1"/>
      <c r="AJ63" s="1"/>
      <c r="AM63" s="1"/>
      <c r="AN63" s="1"/>
    </row>
    <row r="64" spans="1:40" ht="39.950000000000003" customHeight="1" x14ac:dyDescent="0.25">
      <c r="A64" s="30"/>
      <c r="B64" s="30"/>
      <c r="C64" s="30"/>
      <c r="D64" s="30"/>
      <c r="E64" s="30"/>
      <c r="F64" s="41"/>
      <c r="G64" s="28"/>
      <c r="H64" s="55" t="s">
        <v>11</v>
      </c>
      <c r="I64" s="47"/>
      <c r="J64" s="47"/>
      <c r="K64" s="47"/>
      <c r="L64" s="47"/>
      <c r="M64" s="47">
        <v>1102</v>
      </c>
      <c r="N64" s="47">
        <v>321</v>
      </c>
      <c r="O64" s="47">
        <v>838</v>
      </c>
      <c r="P64" s="47">
        <v>40</v>
      </c>
      <c r="Q64" s="47"/>
      <c r="R64" s="47"/>
      <c r="S64" s="47"/>
      <c r="T64" s="47"/>
      <c r="U64" s="47"/>
      <c r="V64" s="48">
        <f t="shared" si="1"/>
        <v>2301</v>
      </c>
      <c r="W64" s="56"/>
      <c r="X64" s="1"/>
      <c r="Y64" s="1"/>
      <c r="AA64" s="1"/>
      <c r="AB64" s="1"/>
      <c r="AE64" s="1"/>
      <c r="AF64" s="1"/>
      <c r="AI64" s="1"/>
      <c r="AJ64" s="1"/>
      <c r="AM64" s="1"/>
      <c r="AN64" s="1"/>
    </row>
    <row r="65" spans="1:40" ht="39.950000000000003" customHeight="1" x14ac:dyDescent="0.25">
      <c r="A65" s="31"/>
      <c r="B65" s="31">
        <v>19460</v>
      </c>
      <c r="C65" s="31" t="s">
        <v>55</v>
      </c>
      <c r="D65" s="31" t="s">
        <v>42</v>
      </c>
      <c r="E65" s="31" t="s">
        <v>25</v>
      </c>
      <c r="F65" s="42">
        <v>12.26</v>
      </c>
      <c r="G65" s="29">
        <v>0.4</v>
      </c>
      <c r="H65" s="51" t="s">
        <v>34</v>
      </c>
      <c r="I65" s="52" t="s">
        <v>30</v>
      </c>
      <c r="J65" s="52" t="s">
        <v>30</v>
      </c>
      <c r="K65" s="52" t="s">
        <v>30</v>
      </c>
      <c r="L65" s="52" t="s">
        <v>30</v>
      </c>
      <c r="M65" s="52">
        <v>0</v>
      </c>
      <c r="N65" s="52">
        <v>0</v>
      </c>
      <c r="O65" s="52">
        <v>0</v>
      </c>
      <c r="P65" s="52">
        <v>0</v>
      </c>
      <c r="Q65" s="52"/>
      <c r="R65" s="52"/>
      <c r="S65" s="52"/>
      <c r="T65" s="52"/>
      <c r="U65" s="52"/>
      <c r="V65" s="53">
        <f t="shared" si="1"/>
        <v>0</v>
      </c>
      <c r="W65" s="57">
        <f>V65*(F65*(1-G65))</f>
        <v>0</v>
      </c>
      <c r="X65" s="1"/>
      <c r="Y65" s="1"/>
      <c r="AA65" s="1"/>
      <c r="AB65" s="1"/>
      <c r="AE65" s="1"/>
      <c r="AF65" s="1"/>
      <c r="AI65" s="1"/>
      <c r="AJ65" s="1"/>
      <c r="AM65" s="1"/>
      <c r="AN65" s="1"/>
    </row>
    <row r="66" spans="1:40" ht="39.950000000000003" customHeight="1" x14ac:dyDescent="0.25">
      <c r="A66" s="30"/>
      <c r="B66" s="30"/>
      <c r="C66" s="30"/>
      <c r="D66" s="30"/>
      <c r="E66" s="30"/>
      <c r="F66" s="41"/>
      <c r="G66" s="28"/>
      <c r="H66" s="55" t="s">
        <v>11</v>
      </c>
      <c r="I66" s="47"/>
      <c r="J66" s="47"/>
      <c r="K66" s="47"/>
      <c r="L66" s="47"/>
      <c r="M66" s="47">
        <v>1294</v>
      </c>
      <c r="N66" s="47">
        <v>1877</v>
      </c>
      <c r="O66" s="47">
        <v>2838</v>
      </c>
      <c r="P66" s="47">
        <v>655</v>
      </c>
      <c r="Q66" s="47">
        <v>914</v>
      </c>
      <c r="R66" s="47">
        <v>60</v>
      </c>
      <c r="S66" s="47"/>
      <c r="T66" s="47"/>
      <c r="U66" s="47"/>
      <c r="V66" s="48">
        <f t="shared" ref="V66:V69" si="2">SUM(I66:U66)</f>
        <v>7638</v>
      </c>
      <c r="W66" s="56"/>
      <c r="X66" s="1"/>
      <c r="Y66" s="1"/>
      <c r="AA66" s="1"/>
      <c r="AB66" s="1"/>
      <c r="AE66" s="1"/>
      <c r="AF66" s="1"/>
      <c r="AI66" s="1"/>
      <c r="AJ66" s="1"/>
      <c r="AM66" s="1"/>
      <c r="AN66" s="1"/>
    </row>
    <row r="67" spans="1:40" ht="39.950000000000003" customHeight="1" x14ac:dyDescent="0.25">
      <c r="A67" s="31"/>
      <c r="B67" s="31">
        <v>19460</v>
      </c>
      <c r="C67" s="31" t="s">
        <v>55</v>
      </c>
      <c r="D67" s="31" t="s">
        <v>43</v>
      </c>
      <c r="E67" s="31" t="s">
        <v>24</v>
      </c>
      <c r="F67" s="42">
        <v>12.26</v>
      </c>
      <c r="G67" s="29">
        <v>0.4</v>
      </c>
      <c r="H67" s="51" t="s">
        <v>34</v>
      </c>
      <c r="I67" s="52" t="s">
        <v>30</v>
      </c>
      <c r="J67" s="52" t="s">
        <v>30</v>
      </c>
      <c r="K67" s="52" t="s">
        <v>30</v>
      </c>
      <c r="L67" s="52" t="s">
        <v>30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/>
      <c r="T67" s="52"/>
      <c r="U67" s="52" t="s">
        <v>30</v>
      </c>
      <c r="V67" s="53">
        <f t="shared" si="2"/>
        <v>0</v>
      </c>
      <c r="W67" s="57">
        <f>V67*(F67*(1-G67))</f>
        <v>0</v>
      </c>
      <c r="X67" s="1"/>
      <c r="Y67" s="1"/>
      <c r="AA67" s="1"/>
      <c r="AB67" s="1"/>
      <c r="AE67" s="1"/>
      <c r="AF67" s="1"/>
      <c r="AI67" s="1"/>
      <c r="AJ67" s="1"/>
      <c r="AM67" s="1"/>
      <c r="AN67" s="1"/>
    </row>
    <row r="68" spans="1:40" ht="39.950000000000003" customHeight="1" x14ac:dyDescent="0.25">
      <c r="A68" s="30"/>
      <c r="B68" s="30"/>
      <c r="C68" s="30"/>
      <c r="D68" s="30"/>
      <c r="E68" s="30"/>
      <c r="F68" s="41"/>
      <c r="G68" s="28"/>
      <c r="H68" s="55" t="s">
        <v>11</v>
      </c>
      <c r="I68" s="47"/>
      <c r="J68" s="47"/>
      <c r="K68" s="47"/>
      <c r="L68" s="47"/>
      <c r="M68" s="47">
        <v>180</v>
      </c>
      <c r="N68" s="47">
        <v>170</v>
      </c>
      <c r="O68" s="47"/>
      <c r="P68" s="47"/>
      <c r="Q68" s="47"/>
      <c r="R68" s="47"/>
      <c r="S68" s="47"/>
      <c r="T68" s="47"/>
      <c r="U68" s="47"/>
      <c r="V68" s="48">
        <f t="shared" si="2"/>
        <v>350</v>
      </c>
      <c r="W68" s="56"/>
      <c r="X68" s="1"/>
      <c r="Y68" s="1"/>
      <c r="AA68" s="1"/>
      <c r="AB68" s="1"/>
      <c r="AE68" s="1"/>
      <c r="AF68" s="1"/>
      <c r="AI68" s="1"/>
      <c r="AJ68" s="1"/>
      <c r="AM68" s="1"/>
      <c r="AN68" s="1"/>
    </row>
    <row r="69" spans="1:40" ht="39.950000000000003" customHeight="1" thickBot="1" x14ac:dyDescent="0.3">
      <c r="A69" s="31"/>
      <c r="B69" s="31">
        <v>19460</v>
      </c>
      <c r="C69" s="31" t="s">
        <v>55</v>
      </c>
      <c r="D69" s="31" t="s">
        <v>44</v>
      </c>
      <c r="E69" s="31" t="s">
        <v>45</v>
      </c>
      <c r="F69" s="42">
        <v>12.26</v>
      </c>
      <c r="G69" s="29">
        <v>0.4</v>
      </c>
      <c r="H69" s="51" t="s">
        <v>34</v>
      </c>
      <c r="I69" s="52" t="s">
        <v>30</v>
      </c>
      <c r="J69" s="52" t="s">
        <v>30</v>
      </c>
      <c r="K69" s="52" t="s">
        <v>30</v>
      </c>
      <c r="L69" s="52" t="s">
        <v>30</v>
      </c>
      <c r="M69" s="52">
        <v>0</v>
      </c>
      <c r="N69" s="52">
        <v>0</v>
      </c>
      <c r="O69" s="52"/>
      <c r="P69" s="52"/>
      <c r="Q69" s="52"/>
      <c r="R69" s="52"/>
      <c r="S69" s="52"/>
      <c r="T69" s="52"/>
      <c r="U69" s="52"/>
      <c r="V69" s="53">
        <f t="shared" si="2"/>
        <v>0</v>
      </c>
      <c r="W69" s="57">
        <f>V69*(F69*(1-G69))</f>
        <v>0</v>
      </c>
      <c r="X69" s="1"/>
      <c r="Y69" s="1"/>
      <c r="AA69" s="1"/>
      <c r="AB69" s="1"/>
      <c r="AE69" s="1"/>
      <c r="AF69" s="1"/>
      <c r="AI69" s="1"/>
      <c r="AJ69" s="1"/>
      <c r="AM69" s="1"/>
      <c r="AN69" s="1"/>
    </row>
    <row r="70" spans="1:40" ht="18" thickBot="1" x14ac:dyDescent="0.35">
      <c r="I70" s="22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10" cm="1">
        <f t="array" ref="V70">SUM($V$12:$V$69*(MOD(ROW($V$12:$V$69),2)=1))</f>
        <v>0</v>
      </c>
      <c r="W70" s="50">
        <f>SUM(W12:W69)</f>
        <v>0</v>
      </c>
    </row>
  </sheetData>
  <mergeCells count="33">
    <mergeCell ref="I3:J3"/>
    <mergeCell ref="K3:L3"/>
    <mergeCell ref="M3:N3"/>
    <mergeCell ref="S4:T4"/>
    <mergeCell ref="S5:T5"/>
    <mergeCell ref="O3:P3"/>
    <mergeCell ref="Q3:R3"/>
    <mergeCell ref="S3:T3"/>
    <mergeCell ref="K5:L5"/>
    <mergeCell ref="K4:L4"/>
    <mergeCell ref="S6:T6"/>
    <mergeCell ref="M4:N4"/>
    <mergeCell ref="M5:N5"/>
    <mergeCell ref="M6:N6"/>
    <mergeCell ref="O6:P6"/>
    <mergeCell ref="O5:P5"/>
    <mergeCell ref="O4:P4"/>
    <mergeCell ref="I1:J1"/>
    <mergeCell ref="I2:J2"/>
    <mergeCell ref="I9:J9"/>
    <mergeCell ref="K9:L9"/>
    <mergeCell ref="Q4:R4"/>
    <mergeCell ref="Q5:R5"/>
    <mergeCell ref="Q6:R6"/>
    <mergeCell ref="Q7:R7"/>
    <mergeCell ref="M7:N7"/>
    <mergeCell ref="O7:P7"/>
    <mergeCell ref="I4:J4"/>
    <mergeCell ref="I5:J5"/>
    <mergeCell ref="I6:J6"/>
    <mergeCell ref="I7:J7"/>
    <mergeCell ref="K7:L7"/>
    <mergeCell ref="K6:L6"/>
  </mergeCells>
  <conditionalFormatting sqref="I12:U69">
    <cfRule type="containsBlanks" dxfId="0" priority="1">
      <formula>LEN(TRIM(I12))=0</formula>
    </cfRule>
  </conditionalFormatting>
  <hyperlinks>
    <hyperlink ref="I3:J3" location="Sheet1!B13" display="Sheet1!B13" xr:uid="{7F3BBC24-8F7B-4223-A7B7-2FB9656D7992}"/>
    <hyperlink ref="K3:L3" location="Sheet1!B15" display="Sheet1!B15" xr:uid="{17507C31-AF8B-40D8-B754-F65A12681961}"/>
    <hyperlink ref="M3:N3" location="Sheet1!B19" display="Sheet1!B19" xr:uid="{84E07C7B-7F7F-46B2-8CC1-FF1A95F15F42}"/>
    <hyperlink ref="O3:P3" location="Sheet1!B27" display="Sheet1!B27" xr:uid="{C2183A18-B2E5-4E22-98D4-C0D0CF18FA41}"/>
    <hyperlink ref="Q3:R3" location="Sheet1!B31" display="Sheet1!B31" xr:uid="{F9336CF4-7822-4545-96B5-0A1FAF34026A}"/>
    <hyperlink ref="S3:T3" location="Sheet1!B35" display="Sheet1!B35" xr:uid="{BD0383EC-A3EE-409D-821E-F79889142446}"/>
    <hyperlink ref="I4:J4" location="Sheet1!B41" display="Sheet1!B41" xr:uid="{5085C653-9C3D-45BB-A435-1396D31649C6}"/>
    <hyperlink ref="K4:L4" location="Sheet1!B45" display="Sheet1!B45" xr:uid="{7B68471C-2FBE-4537-A431-642287A25655}"/>
    <hyperlink ref="M4:N4" location="Sheet1!B49" display="Sheet1!B49" xr:uid="{0E54ABFF-9457-4184-933B-7776B51EDC91}"/>
    <hyperlink ref="O4:P4" location="Sheet1!B57" display="Sheet1!B57" xr:uid="{71884A17-BA47-4FC9-BFE9-D88B2A2E33D6}"/>
    <hyperlink ref="Q4:R4" location="Sheet1!B59" display="Sheet1!B59" xr:uid="{8CD06F2F-3279-4017-8C4C-3DBE49718B60}"/>
    <hyperlink ref="S4:T4" location="Sheet1!B61" display="Sheet1!B61" xr:uid="{9D180C70-3BBB-4E67-A28A-77099770782A}"/>
    <hyperlink ref="I5:J5" location="Sheet1!B63" display="Sheet1!B63" xr:uid="{6C94CB70-BF9C-4675-8032-FD5FA5D6D0E3}"/>
    <hyperlink ref="I9:J9" location="Sheet1!B12" display="Top" xr:uid="{0618F62B-0D00-4724-BF3E-E7C8D0D551CB}"/>
    <hyperlink ref="K9:L9" location="Sheet1!A72" display="Bottom" xr:uid="{A59FFCC6-0F87-48C0-A757-851647B53140}"/>
  </hyperlinks>
  <pageMargins left="0.19685039370078741" right="0.19685039370078741" top="0.59055118110236227" bottom="0.39370078740157483" header="0.31496062992125984" footer="0.31496062992125984"/>
  <pageSetup paperSize="9" scale="51" fitToHeight="14" orientation="landscape" r:id="rId1"/>
  <headerFooter>
    <oddHeader>&amp;F</oddHeader>
    <oddFooter>&amp;R&amp;P/&amp;N</oddFooter>
    <evenHeader>&amp;D
KABOOKI\LRF
Side &amp;P</evenHeader>
  </headerFooter>
  <rowBreaks count="2" manualBreakCount="2">
    <brk id="29" max="27" man="1"/>
    <brk id="51" max="27" man="1"/>
  </rowBreaks>
  <drawing r:id="rId2"/>
</worksheet>
</file>

<file path=docMetadata/LabelInfo.xml><?xml version="1.0" encoding="utf-8"?>
<clbl:labelList xmlns:clbl="http://schemas.microsoft.com/office/2020/mipLabelMetadata">
  <clbl:label id="{102f971f-df26-4dc3-8d4d-08acbeaaed2e}" enabled="1" method="Privileged" siteId="{f5f6a8f6-8c1a-4442-82d0-3b48d2615e0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Lisbeth Frandsen</dc:creator>
  <cp:lastModifiedBy>Torben Hestvang</cp:lastModifiedBy>
  <cp:lastPrinted>2024-02-27T09:39:05Z</cp:lastPrinted>
  <dcterms:created xsi:type="dcterms:W3CDTF">2015-05-07T10:34:33Z</dcterms:created>
  <dcterms:modified xsi:type="dcterms:W3CDTF">2024-08-29T06:39:05Z</dcterms:modified>
</cp:coreProperties>
</file>